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<sst xmlns="http://schemas.openxmlformats.org/spreadsheetml/2006/main" count="84" uniqueCount="51">
  <si>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2025年钟山区重要商品价格监测表(2025-02-26)</t>
  </si>
  <si>
    <t>类别</t>
  </si>
  <si>
    <t>品种、规格等级</t>
  </si>
  <si>
    <t>单位</t>
  </si>
  <si>
    <t>康乐农贸市场</t>
  </si>
  <si>
    <t>佳慧黄土坡体育馆店</t>
  </si>
  <si>
    <t>乐满家超市火车站店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</si>
  <si>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</si>
  <si>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</si>
  <si>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0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</si>
  <si>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</si>
  <si>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</si>
  <si>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</si>
  <si>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</si>
  <si>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</si>
  <si>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</si>
  <si>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</si>
  <si>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t>\</t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</si>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</sst>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2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zoomScale="75" zoomScaleNormal="75" zoomScaleSheetLayoutView="85" workbookViewId="0">
      <selection activeCell="D27" sqref="D27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11.3333333333333" style="7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3.5</v>
      </c>
      <c r="F3" s="20">
        <v>3.28</v>
      </c>
      <c r="G3" s="20">
        <f t="shared" ref="G3:G10" si="0">AVERAGE(D3:F3)</f>
        <v>3.26</v>
      </c>
      <c r="H3" s="20">
        <v>3.26</v>
      </c>
      <c r="I3" s="20">
        <f>(G3-H3)/G3*100%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>
        <v>2.99</v>
      </c>
      <c r="F4" s="20">
        <v>2.98</v>
      </c>
      <c r="G4" s="20">
        <f t="shared" si="0"/>
        <v>2.99</v>
      </c>
      <c r="H4" s="20">
        <v>2.99</v>
      </c>
      <c r="I4" s="20">
        <f>(G4-H4)/G4*100%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15</v>
      </c>
      <c r="C5" s="19" t="s">
        <v>16</v>
      </c>
      <c r="D5" s="20">
        <v>70</v>
      </c>
      <c r="E5" s="20" t="s">
        <v>17</v>
      </c>
      <c r="F5" s="20">
        <v>69.9</v>
      </c>
      <c r="G5" s="20">
        <f t="shared" si="0"/>
        <v>69.95</v>
      </c>
      <c r="H5" s="20">
        <v>69.95</v>
      </c>
      <c r="I5" s="20">
        <f>(G5-H5)/G5*100%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1.5</v>
      </c>
      <c r="E6" s="20">
        <v>2</v>
      </c>
      <c r="F6" s="20">
        <v>2.5</v>
      </c>
      <c r="G6" s="20">
        <f t="shared" si="0"/>
        <v>2</v>
      </c>
      <c r="H6" s="20">
        <v>2</v>
      </c>
      <c r="I6" s="20">
        <f>(G6-H6)/G6*100%</f>
        <v>0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17</v>
      </c>
      <c r="E7" s="20">
        <v>14.99</v>
      </c>
      <c r="F7" s="20">
        <v>13.98</v>
      </c>
      <c r="G7" s="20">
        <f t="shared" si="0"/>
        <v>15.3233333333333</v>
      </c>
      <c r="H7" s="20">
        <v>15.6566666666667</v>
      </c>
      <c r="I7" s="20">
        <f>(G7-H7)/G7*100%</f>
        <v>-0.0217533173809028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25</v>
      </c>
      <c r="E8" s="20">
        <v>15.9</v>
      </c>
      <c r="F8" s="20">
        <v>16.98</v>
      </c>
      <c r="G8" s="20">
        <f t="shared" si="0"/>
        <v>19.2933333333333</v>
      </c>
      <c r="H8" s="20">
        <v>19.96</v>
      </c>
      <c r="I8" s="20">
        <f t="shared" ref="I8:I28" si="1">(G8-H8)/G8*100%</f>
        <v>-0.0345542501727713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26</v>
      </c>
      <c r="E9" s="20">
        <v>24.9</v>
      </c>
      <c r="F9" s="20">
        <v>21.98</v>
      </c>
      <c r="G9" s="20">
        <f t="shared" si="0"/>
        <v>24.2933333333333</v>
      </c>
      <c r="H9" s="20">
        <v>24.3</v>
      </c>
      <c r="I9" s="20">
        <f t="shared" si="1"/>
        <v>-0.000274423710208605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 t="s">
        <v>17</v>
      </c>
      <c r="E10" s="20">
        <v>36.9</v>
      </c>
      <c r="F10" s="20">
        <v>32.9</v>
      </c>
      <c r="G10" s="20">
        <f t="shared" si="0"/>
        <v>34.9</v>
      </c>
      <c r="H10" s="20">
        <v>34.9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17</v>
      </c>
      <c r="E11" s="20" t="s">
        <v>17</v>
      </c>
      <c r="F11" s="20" t="s">
        <v>17</v>
      </c>
      <c r="G11" s="20" t="s">
        <v>17</v>
      </c>
      <c r="H11" s="20" t="s">
        <v>17</v>
      </c>
      <c r="I11" s="20" t="s">
        <v>17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16.9</v>
      </c>
      <c r="F12" s="20">
        <v>12.9</v>
      </c>
      <c r="G12" s="20">
        <f t="shared" ref="G12:G28" si="2">AVERAGE(D12:F12)</f>
        <v>15.9333333333333</v>
      </c>
      <c r="H12" s="20">
        <v>15.9333333333333</v>
      </c>
      <c r="I12" s="20">
        <f t="shared" si="1"/>
        <v>2.00676295664463e-15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7.5</v>
      </c>
      <c r="E13" s="20">
        <v>3.99</v>
      </c>
      <c r="F13" s="20">
        <v>4.99</v>
      </c>
      <c r="G13" s="20">
        <f t="shared" si="2"/>
        <v>5.49333333333333</v>
      </c>
      <c r="H13" s="20">
        <v>5.66</v>
      </c>
      <c r="I13" s="20">
        <f t="shared" si="1"/>
        <v>-0.0303398058252428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-1.04785094459004e-15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9.99</v>
      </c>
      <c r="F15" s="20">
        <v>12.9</v>
      </c>
      <c r="G15" s="20">
        <f t="shared" si="2"/>
        <v>11.2966666666667</v>
      </c>
      <c r="H15" s="20">
        <v>10.63</v>
      </c>
      <c r="I15" s="20">
        <f t="shared" si="1"/>
        <v>0.0590144585423428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9.99</v>
      </c>
      <c r="F16" s="20">
        <v>12.88</v>
      </c>
      <c r="G16" s="20">
        <f t="shared" si="2"/>
        <v>11.29</v>
      </c>
      <c r="H16" s="20">
        <v>11.29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4.99</v>
      </c>
      <c r="F17" s="20">
        <v>2.99</v>
      </c>
      <c r="G17" s="20">
        <f t="shared" si="2"/>
        <v>3.99333333333333</v>
      </c>
      <c r="H17" s="20">
        <v>4.19333333333333</v>
      </c>
      <c r="I17" s="20">
        <f t="shared" si="1"/>
        <v>-0.0500834724540892</v>
      </c>
      <c r="J17" s="32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0.89</v>
      </c>
      <c r="F18" s="20">
        <v>0.99</v>
      </c>
      <c r="G18" s="20">
        <f t="shared" si="2"/>
        <v>1.29333333333333</v>
      </c>
      <c r="H18" s="20">
        <v>1.29333333333333</v>
      </c>
      <c r="I18" s="20">
        <f t="shared" si="1"/>
        <v>2.57525959320268e-15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1.5</v>
      </c>
      <c r="E19" s="20">
        <v>1.49</v>
      </c>
      <c r="F19" s="20">
        <v>1.29</v>
      </c>
      <c r="G19" s="20">
        <f t="shared" si="2"/>
        <v>1.42666666666667</v>
      </c>
      <c r="H19" s="20">
        <v>1.39333333333333</v>
      </c>
      <c r="I19" s="20">
        <f t="shared" si="1"/>
        <v>0.0233644859813108</v>
      </c>
      <c r="J19" s="37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5</v>
      </c>
      <c r="E20" s="20">
        <v>3.99</v>
      </c>
      <c r="F20" s="20">
        <v>3.99</v>
      </c>
      <c r="G20" s="20">
        <f t="shared" si="2"/>
        <v>4.32666666666667</v>
      </c>
      <c r="H20" s="20">
        <v>4.32666666666667</v>
      </c>
      <c r="I20" s="20">
        <f t="shared" si="1"/>
        <v>0</v>
      </c>
      <c r="J20" s="38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4</v>
      </c>
      <c r="E21" s="20">
        <v>2.99</v>
      </c>
      <c r="F21" s="20">
        <v>2.99</v>
      </c>
      <c r="G21" s="20">
        <f t="shared" si="2"/>
        <v>3.32666666666667</v>
      </c>
      <c r="H21" s="20">
        <v>3.52666666666667</v>
      </c>
      <c r="I21" s="20">
        <f t="shared" si="1"/>
        <v>-0.0601202404809629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5</v>
      </c>
      <c r="E22" s="20">
        <v>3.99</v>
      </c>
      <c r="F22" s="20">
        <v>2.59</v>
      </c>
      <c r="G22" s="20">
        <f t="shared" si="2"/>
        <v>3.86</v>
      </c>
      <c r="H22" s="20">
        <v>3.62666666666667</v>
      </c>
      <c r="I22" s="20">
        <f t="shared" si="1"/>
        <v>0.0604490500863549</v>
      </c>
      <c r="J22" s="39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</v>
      </c>
      <c r="E23" s="20">
        <v>3.99</v>
      </c>
      <c r="F23" s="20">
        <v>3.99</v>
      </c>
      <c r="G23" s="20">
        <f t="shared" si="2"/>
        <v>3.99333333333333</v>
      </c>
      <c r="H23" s="20">
        <v>3.86</v>
      </c>
      <c r="I23" s="20">
        <f t="shared" si="1"/>
        <v>0.0333889816360602</v>
      </c>
      <c r="J23" s="38"/>
      <c r="K23" s="4"/>
      <c r="L23" s="4"/>
      <c r="O23" s="4"/>
    </row>
    <row r="24" s="2" customFormat="1" customHeight="1" spans="1:18">
      <c r="A24" s="26"/>
      <c r="B24" s="19" t="s">
        <v>39</v>
      </c>
      <c r="C24" s="19" t="s">
        <v>13</v>
      </c>
      <c r="D24" s="20">
        <v>2</v>
      </c>
      <c r="E24" s="20">
        <v>0.99</v>
      </c>
      <c r="F24" s="20">
        <v>1.39</v>
      </c>
      <c r="G24" s="20">
        <f t="shared" si="2"/>
        <v>1.46</v>
      </c>
      <c r="H24" s="20">
        <v>1.46</v>
      </c>
      <c r="I24" s="20">
        <f t="shared" si="1"/>
        <v>0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0.99</v>
      </c>
      <c r="F25" s="20">
        <v>0.59</v>
      </c>
      <c r="G25" s="20">
        <f t="shared" si="2"/>
        <v>1.02666666666667</v>
      </c>
      <c r="H25" s="20">
        <v>1.12666666666667</v>
      </c>
      <c r="I25" s="20">
        <f t="shared" si="1"/>
        <v>-0.0974025974026007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3</v>
      </c>
      <c r="E26" s="20">
        <v>2.49</v>
      </c>
      <c r="F26" s="20">
        <v>1.99</v>
      </c>
      <c r="G26" s="20">
        <f t="shared" si="2"/>
        <v>2.49333333333333</v>
      </c>
      <c r="H26" s="20">
        <v>2.49333333333333</v>
      </c>
      <c r="I26" s="20">
        <f t="shared" si="1"/>
        <v>1.42488516529432e-15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6</v>
      </c>
      <c r="E27" s="20">
        <v>4.99</v>
      </c>
      <c r="F27" s="20">
        <v>5.99</v>
      </c>
      <c r="G27" s="20">
        <f t="shared" si="2"/>
        <v>5.66</v>
      </c>
      <c r="H27" s="20">
        <v>5.99333333333333</v>
      </c>
      <c r="I27" s="20">
        <f t="shared" si="1"/>
        <v>-0.05889281507656</v>
      </c>
      <c r="J27" s="38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5</v>
      </c>
      <c r="E28" s="20">
        <v>3.99</v>
      </c>
      <c r="F28" s="20">
        <v>2.99</v>
      </c>
      <c r="G28" s="20">
        <f t="shared" si="2"/>
        <v>3.99333333333333</v>
      </c>
      <c r="H28" s="20">
        <v>4.19333333333333</v>
      </c>
      <c r="I28" s="20">
        <f t="shared" si="1"/>
        <v>-0.0500834724540892</v>
      </c>
      <c r="J28" s="41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28"/>
      <c r="J31" s="42"/>
      <c r="K31" s="42"/>
      <c r="L31" s="43"/>
    </row>
    <row r="32" customHeight="1" spans="4:4">
      <c r="D32" s="7" t="s">
        <v>47</v>
      </c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74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2025-02-26T01:20:40Z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828113D4FA764B4D9852CF6EFE862A71_13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