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六盘水市钟山区医疗保障局2024年部门整体支出绩效自评表" sheetId="2" r:id="rId1"/>
  </sheets>
  <calcPr calcId="144525"/>
</workbook>
</file>

<file path=xl/sharedStrings.xml><?xml version="1.0" encoding="utf-8"?>
<sst xmlns="http://schemas.openxmlformats.org/spreadsheetml/2006/main" count="126" uniqueCount="96">
  <si>
    <t>六盘水市钟山区医疗保障局2024年部门整体支出绩效自评表</t>
  </si>
  <si>
    <t>(2024年度)</t>
  </si>
  <si>
    <t>单位（盖章）：六盘水市钟山区医疗保障局</t>
  </si>
  <si>
    <t xml:space="preserve">                                                      填报日期：</t>
  </si>
  <si>
    <t>部门（单位）名称：</t>
  </si>
  <si>
    <t>六盘水市钟山区医疗保障局</t>
  </si>
  <si>
    <t>部门（单位）总体资金
（万元）</t>
  </si>
  <si>
    <t>资金来源</t>
  </si>
  <si>
    <t>年初预算数</t>
  </si>
  <si>
    <t>全年预算数</t>
  </si>
  <si>
    <t>全年执行数</t>
  </si>
  <si>
    <t>分值</t>
  </si>
  <si>
    <t>执行率</t>
  </si>
  <si>
    <t>单位自评得分</t>
  </si>
  <si>
    <t>财政复核评分</t>
  </si>
  <si>
    <t>年度资金总额：</t>
  </si>
  <si>
    <t>基本支出</t>
  </si>
  <si>
    <t>项目支出</t>
  </si>
  <si>
    <t>其他资金</t>
  </si>
  <si>
    <t>年度总体目标</t>
  </si>
  <si>
    <t>预期目标</t>
  </si>
  <si>
    <t>实际完成情况</t>
  </si>
  <si>
    <t>在今年收支预算内，确保完成以下整体目标：
1.维持单位的正常运转
2.在规定时间内完成辖区内城乡居民基本医疗保险参保筹资工作，参保率应达参保人数的95%以上
3.区级财政参保配套资金到位100%，并及时配套到位
4.资助低保、特困人员等城乡居民参保缴费，落实困难群众参保分类资助政策，戛强动态监测和精准参保，实现贫困人口参保率达100%，个人缴费财政资助参保率达100%
5.确保贫困人口在辖区内定点医院住院时，基本医保、大病保险、医疗救助等实际报销比例达到85%，“一站式”结算专户资金到位率100%
6完善医疗保障制度，强化医保基金监管。</t>
  </si>
  <si>
    <t>绩效指标</t>
  </si>
  <si>
    <t>一级指标</t>
  </si>
  <si>
    <t>二级指标</t>
  </si>
  <si>
    <t>三级指标</t>
  </si>
  <si>
    <t>年度指标值</t>
  </si>
  <si>
    <t>实际完成值</t>
  </si>
  <si>
    <t>未完成原因分析分值</t>
  </si>
  <si>
    <t>产出指标（50分）</t>
  </si>
  <si>
    <t>数量指标
（20分）</t>
  </si>
  <si>
    <t>指标1：全区完成城乡居民医保参保缴费人数</t>
  </si>
  <si>
    <t>≥48 万人</t>
  </si>
  <si>
    <t>48万人</t>
  </si>
  <si>
    <t>指标2：制定《2024年度城乡居民医保参保缴费工作方案》</t>
  </si>
  <si>
    <t>1个</t>
  </si>
  <si>
    <t>指标3：低保、特困、孤儿等特殊人群资助人数</t>
  </si>
  <si>
    <t>≥2万人</t>
  </si>
  <si>
    <t>指标4：单位选派工作员人驻村</t>
  </si>
  <si>
    <t>1人</t>
  </si>
  <si>
    <t>指标5：年初预算总支出数</t>
  </si>
  <si>
    <t>=321.82万元</t>
  </si>
  <si>
    <t>=329.44万元</t>
  </si>
  <si>
    <t>上级项目指标未在年初预算内，导致支出大于年初预算。</t>
  </si>
  <si>
    <t>指标6：年初预算基本支出数</t>
  </si>
  <si>
    <t>=301.07万元</t>
  </si>
  <si>
    <t>指标7：年初预算项目支出数</t>
  </si>
  <si>
    <t>=0万元</t>
  </si>
  <si>
    <t>=28.37万元</t>
  </si>
  <si>
    <t>指标8：基本养老保险缴费</t>
  </si>
  <si>
    <t>=24.9万元</t>
  </si>
  <si>
    <t>指标9：职业年金缴费</t>
  </si>
  <si>
    <t>=12.45万元</t>
  </si>
  <si>
    <t>指标10：住房公积金缴费</t>
  </si>
  <si>
    <t>=22.74万元</t>
  </si>
  <si>
    <t>质量指标
（20分）</t>
  </si>
  <si>
    <t>指标11：全年对区域内城乡居民医保定点医疗机构进行全面检查</t>
  </si>
  <si>
    <t>全覆盖</t>
  </si>
  <si>
    <t>指标12：实现贫困人口参保率（%）</t>
  </si>
  <si>
    <t>=100%</t>
  </si>
  <si>
    <t>指标13：建立举报奖励制度，确保举报投诉处理率（%）</t>
  </si>
  <si>
    <t>指标14：区级财政参保配套资金到位率（%）</t>
  </si>
  <si>
    <t>指标15：城乡居民医保参保率（%）</t>
  </si>
  <si>
    <t>≥95%</t>
  </si>
  <si>
    <t>指标16：确保参保居民正常享受医保待遇</t>
  </si>
  <si>
    <t>有效保障</t>
  </si>
  <si>
    <t>时效指标
（5分）</t>
  </si>
  <si>
    <t>指标17：各级医保政策落实时间</t>
  </si>
  <si>
    <t>按时落实</t>
  </si>
  <si>
    <t>指标18：城乡基本医保配套时间</t>
  </si>
  <si>
    <t>按时配套</t>
  </si>
  <si>
    <t>成本指标
（5分）</t>
  </si>
  <si>
    <t>指标19：总支出数控制在年初预算内</t>
  </si>
  <si>
    <t>≤321.82万元</t>
  </si>
  <si>
    <t>指标20：基本支出数控制在年初预算内</t>
  </si>
  <si>
    <t>指标21：项目支出数控制在年初预算内</t>
  </si>
  <si>
    <t>≤28.37万元</t>
  </si>
  <si>
    <t>效益指标（30分）</t>
  </si>
  <si>
    <t>经济效益</t>
  </si>
  <si>
    <t>社会效益</t>
  </si>
  <si>
    <t>指标22：对减轻区内患者医疗费用负担，保障人民群众医疗权力的作用</t>
  </si>
  <si>
    <t>作用较大</t>
  </si>
  <si>
    <t>生态效益</t>
  </si>
  <si>
    <t>可持续影响</t>
  </si>
  <si>
    <t>指标23：完善医疗保障制度，对区内城乡居民提供基本医疗待遇保障，促进社会和谐</t>
  </si>
  <si>
    <t>长期</t>
  </si>
  <si>
    <t>满意度指标（10分）</t>
  </si>
  <si>
    <t>服务对象满意度</t>
  </si>
  <si>
    <t>指标24：受益群众的满意程度</t>
  </si>
  <si>
    <t>≥90%</t>
  </si>
  <si>
    <t>总分</t>
  </si>
  <si>
    <t>自评结论</t>
  </si>
  <si>
    <t>自评等级为良，单位整体项目运行良好，推进医保各项工作，确保居民享受应享受待遇。</t>
  </si>
  <si>
    <t>财政复核结论</t>
  </si>
  <si>
    <t xml:space="preserve">            联系人：                                                                   座  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</si>
</sst>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indexed="8"/>
      <name val="宋体"/>
      <charset val="134"/>
    </font>
    <font>
      <i/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i/>
      <sz val="10"/>
      <color indexed="8"/>
      <name val="宋体"/>
      <charset val="134"/>
      <scheme val="minor"/>
    </font>
    <font>
      <i/>
      <sz val="10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Protection="0">
      <alignment vertical="center"/>
    </xf>
    <xf numFmtId="0" fontId="0" fillId="7" borderId="0" applyProtection="0">
      <alignment vertical="center"/>
    </xf>
    <xf numFmtId="0" fontId="11" fillId="5" borderId="14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8" borderId="0" applyProtection="0">
      <alignment vertical="center"/>
    </xf>
    <xf numFmtId="0" fontId="12" fillId="9" borderId="0" applyProtection="0">
      <alignment vertical="center"/>
    </xf>
    <xf numFmtId="43" fontId="0" fillId="0" borderId="0" applyProtection="0">
      <alignment vertical="center"/>
    </xf>
    <xf numFmtId="0" fontId="10" fillId="8" borderId="0" applyProtection="0">
      <alignment vertical="center"/>
    </xf>
    <xf numFmtId="0" fontId="22" fillId="0" borderId="0" applyProtection="0">
      <alignment vertical="center"/>
    </xf>
    <xf numFmtId="9" fontId="0" fillId="0" borderId="0" applyProtection="0">
      <alignment vertical="center"/>
    </xf>
    <xf numFmtId="0" fontId="25" fillId="0" borderId="0" applyProtection="0">
      <alignment vertical="center"/>
    </xf>
    <xf numFmtId="0" fontId="0" fillId="3" borderId="18" applyProtection="0">
      <alignment vertical="center"/>
    </xf>
    <xf numFmtId="0" fontId="10" fillId="9" borderId="0" applyProtection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21" fillId="0" borderId="0" applyProtection="0">
      <alignment vertical="center"/>
    </xf>
    <xf numFmtId="0" fontId="24" fillId="0" borderId="0" applyProtection="0">
      <alignment vertical="center"/>
    </xf>
    <xf numFmtId="0" fontId="17" fillId="0" borderId="16" applyProtection="0">
      <alignment vertical="center"/>
    </xf>
    <xf numFmtId="0" fontId="14" fillId="0" borderId="16" applyProtection="0">
      <alignment vertical="center"/>
    </xf>
    <xf numFmtId="0" fontId="10" fillId="6" borderId="0" applyProtection="0">
      <alignment vertical="center"/>
    </xf>
    <xf numFmtId="0" fontId="20" fillId="0" borderId="20" applyProtection="0">
      <alignment vertical="center"/>
    </xf>
    <xf numFmtId="0" fontId="10" fillId="5" borderId="0" applyProtection="0">
      <alignment vertical="center"/>
    </xf>
    <xf numFmtId="0" fontId="13" fillId="7" borderId="15" applyProtection="0">
      <alignment vertical="center"/>
    </xf>
    <xf numFmtId="0" fontId="19" fillId="7" borderId="14" applyProtection="0">
      <alignment vertical="center"/>
    </xf>
    <xf numFmtId="0" fontId="18" fillId="13" borderId="19" applyProtection="0">
      <alignment vertical="center"/>
    </xf>
    <xf numFmtId="0" fontId="0" fillId="4" borderId="0" applyProtection="0">
      <alignment vertical="center"/>
    </xf>
    <xf numFmtId="0" fontId="10" fillId="12" borderId="0" applyProtection="0">
      <alignment vertical="center"/>
    </xf>
    <xf numFmtId="0" fontId="16" fillId="0" borderId="17" applyProtection="0">
      <alignment vertical="center"/>
    </xf>
    <xf numFmtId="0" fontId="23" fillId="0" borderId="21" applyProtection="0">
      <alignment vertical="center"/>
    </xf>
    <xf numFmtId="0" fontId="9" fillId="4" borderId="0" applyProtection="0">
      <alignment vertical="center"/>
    </xf>
    <xf numFmtId="0" fontId="12" fillId="17" borderId="0" applyProtection="0">
      <alignment vertical="center"/>
    </xf>
    <xf numFmtId="0" fontId="0" fillId="16" borderId="0" applyProtection="0">
      <alignment vertical="center"/>
    </xf>
    <xf numFmtId="0" fontId="10" fillId="11" borderId="0" applyProtection="0">
      <alignment vertical="center"/>
    </xf>
    <xf numFmtId="0" fontId="0" fillId="14" borderId="0" applyProtection="0">
      <alignment vertical="center"/>
    </xf>
    <xf numFmtId="0" fontId="0" fillId="6" borderId="0" applyProtection="0">
      <alignment vertical="center"/>
    </xf>
    <xf numFmtId="0" fontId="0" fillId="5" borderId="0" applyProtection="0">
      <alignment vertical="center"/>
    </xf>
    <xf numFmtId="0" fontId="0" fillId="5" borderId="0" applyProtection="0">
      <alignment vertical="center"/>
    </xf>
    <xf numFmtId="0" fontId="10" fillId="13" borderId="0" applyProtection="0">
      <alignment vertical="center"/>
    </xf>
    <xf numFmtId="0" fontId="10" fillId="15" borderId="0" applyProtection="0">
      <alignment vertical="center"/>
    </xf>
    <xf numFmtId="0" fontId="0" fillId="3" borderId="0" applyProtection="0">
      <alignment vertical="center"/>
    </xf>
    <xf numFmtId="0" fontId="0" fillId="5" borderId="0" applyProtection="0">
      <alignment vertical="center"/>
    </xf>
    <xf numFmtId="0" fontId="10" fillId="11" borderId="0" applyProtection="0">
      <alignment vertical="center"/>
    </xf>
    <xf numFmtId="0" fontId="0" fillId="6" borderId="0" applyProtection="0">
      <alignment vertical="center"/>
    </xf>
    <xf numFmtId="0" fontId="10" fillId="6" borderId="0" applyProtection="0">
      <alignment vertical="center"/>
    </xf>
    <xf numFmtId="0" fontId="10" fillId="10" borderId="0" applyProtection="0">
      <alignment vertical="center"/>
    </xf>
    <xf numFmtId="0" fontId="0" fillId="4" borderId="0" applyProtection="0">
      <alignment vertical="center"/>
    </xf>
    <xf numFmtId="0" fontId="10" fillId="10" borderId="0" applyProtection="0">
      <alignment vertical="center"/>
    </xf>
    <xf numFmtId="0" fontId="0" fillId="0" borderId="0"/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7" xfId="0" applyNumberFormat="1" applyFont="1" applyFill="1" applyBorder="1">
      <alignment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center" textRotation="255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textRotation="255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2" borderId="11" xfId="49" applyFont="1" applyFill="1" applyBorder="1" applyAlignment="1" applyProtection="1">
      <alignment horizontal="left" vertical="center" wrapText="1"/>
      <protection locked="0"/>
    </xf>
    <xf numFmtId="0" fontId="6" fillId="2" borderId="11" xfId="49" applyFont="1" applyFill="1" applyBorder="1" applyAlignment="1" applyProtection="1">
      <alignment horizontal="left" vertical="center"/>
      <protection locked="0"/>
    </xf>
    <xf numFmtId="0" fontId="7" fillId="0" borderId="7" xfId="0" applyNumberFormat="1" applyFont="1" applyFill="1" applyBorder="1" applyAlignment="1">
      <alignment horizontal="left" vertical="center" wrapText="1"/>
    </xf>
    <xf numFmtId="0" fontId="5" fillId="2" borderId="11" xfId="50" applyFont="1" applyFill="1" applyBorder="1" applyAlignment="1">
      <alignment horizontal="center" vertical="center"/>
    </xf>
    <xf numFmtId="0" fontId="5" fillId="2" borderId="12" xfId="5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6" fillId="2" borderId="13" xfId="49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textRotation="255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9" fontId="0" fillId="0" borderId="0" xfId="11" applyFont="1" applyFill="1" applyBorder="1">
      <alignment vertical="center"/>
    </xf>
    <xf numFmtId="9" fontId="0" fillId="0" borderId="0" xfId="11" applyFill="1">
      <alignment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workbookViewId="0">
      <selection activeCell="D14" sqref="D14"/>
    </sheetView>
  </sheetViews>
  <sheetFormatPr defaultColWidth="8.875" defaultRowHeight="13.5"/>
  <cols>
    <col min="1" max="1" width="11.875" style="3" customWidth="1"/>
    <col min="2" max="2" width="8.75" style="3" customWidth="1"/>
    <col min="3" max="3" width="10.125" style="3" customWidth="1"/>
    <col min="4" max="4" width="46.5" style="3"/>
    <col min="5" max="5" width="18.5" style="3" customWidth="1"/>
    <col min="6" max="6" width="14.625" style="3"/>
    <col min="7" max="7" width="15.625" style="3" customWidth="1"/>
    <col min="8" max="8" width="13.125" style="3" customWidth="1"/>
    <col min="9" max="9" width="7.625" style="4" customWidth="1"/>
    <col min="10" max="12" width="7.625" style="3" customWidth="1"/>
    <col min="13" max="16384" width="8.875" style="3"/>
  </cols>
  <sheetData>
    <row r="1" ht="26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6.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6.1" customHeight="1" spans="1:12">
      <c r="A3" s="7" t="s">
        <v>2</v>
      </c>
      <c r="B3" s="7"/>
      <c r="C3" s="7"/>
      <c r="D3" s="7"/>
      <c r="E3" s="1" t="s">
        <v>3</v>
      </c>
      <c r="F3" s="1"/>
      <c r="G3" s="1"/>
      <c r="H3" s="1"/>
      <c r="I3" s="61"/>
      <c r="J3" s="1"/>
      <c r="K3" s="1"/>
      <c r="L3" s="1"/>
    </row>
    <row r="4" ht="24" customHeight="1" spans="1:12">
      <c r="A4" s="8" t="s">
        <v>4</v>
      </c>
      <c r="B4" s="9"/>
      <c r="C4" s="9"/>
      <c r="D4" s="10" t="s">
        <v>5</v>
      </c>
      <c r="E4" s="10"/>
      <c r="F4" s="10"/>
      <c r="G4" s="10"/>
      <c r="H4" s="10"/>
      <c r="I4" s="10"/>
      <c r="J4" s="10"/>
      <c r="K4" s="10"/>
      <c r="L4" s="10"/>
    </row>
    <row r="5" ht="24" customHeight="1" spans="1:12">
      <c r="A5" s="11" t="s">
        <v>6</v>
      </c>
      <c r="B5" s="12"/>
      <c r="C5" s="13"/>
      <c r="D5" s="14" t="s">
        <v>7</v>
      </c>
      <c r="E5" s="15"/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62" t="s">
        <v>13</v>
      </c>
      <c r="L5" s="62" t="s">
        <v>14</v>
      </c>
    </row>
    <row r="6" ht="24" customHeight="1" spans="1:12">
      <c r="A6" s="17"/>
      <c r="B6" s="18"/>
      <c r="C6" s="19"/>
      <c r="D6" s="20" t="s">
        <v>15</v>
      </c>
      <c r="E6" s="21"/>
      <c r="F6" s="22">
        <f>F7+F8+F9</f>
        <v>321.82</v>
      </c>
      <c r="G6" s="22">
        <f>G7+G8+G9</f>
        <v>329.44</v>
      </c>
      <c r="H6" s="22">
        <f>H7+H8+H9</f>
        <v>329.44</v>
      </c>
      <c r="I6" s="63">
        <v>10</v>
      </c>
      <c r="J6" s="64">
        <f>H6/G6</f>
        <v>1</v>
      </c>
      <c r="K6" s="22">
        <f>J6*10</f>
        <v>10</v>
      </c>
      <c r="L6" s="22"/>
    </row>
    <row r="7" ht="24" customHeight="1" spans="1:12">
      <c r="A7" s="17"/>
      <c r="B7" s="18"/>
      <c r="C7" s="19"/>
      <c r="D7" s="20" t="s">
        <v>16</v>
      </c>
      <c r="E7" s="21"/>
      <c r="F7" s="22">
        <v>321.82</v>
      </c>
      <c r="G7" s="22">
        <v>301.07</v>
      </c>
      <c r="H7" s="22">
        <v>301.07</v>
      </c>
      <c r="I7" s="63"/>
      <c r="J7" s="63"/>
      <c r="K7" s="63"/>
      <c r="L7" s="63"/>
    </row>
    <row r="8" ht="24" customHeight="1" spans="1:12">
      <c r="A8" s="17"/>
      <c r="B8" s="23"/>
      <c r="C8" s="24"/>
      <c r="D8" s="25" t="s">
        <v>17</v>
      </c>
      <c r="E8" s="26"/>
      <c r="F8" s="22">
        <v>0</v>
      </c>
      <c r="G8" s="22">
        <v>28.37</v>
      </c>
      <c r="H8" s="22">
        <v>28.37</v>
      </c>
      <c r="I8" s="63"/>
      <c r="J8" s="63"/>
      <c r="K8" s="63"/>
      <c r="L8" s="63"/>
    </row>
    <row r="9" ht="24" customHeight="1" spans="1:14">
      <c r="A9" s="17"/>
      <c r="B9" s="23"/>
      <c r="C9" s="24"/>
      <c r="D9" s="25" t="s">
        <v>18</v>
      </c>
      <c r="E9" s="26"/>
      <c r="F9" s="22"/>
      <c r="G9" s="22"/>
      <c r="H9" s="22"/>
      <c r="I9" s="63"/>
      <c r="J9" s="63"/>
      <c r="K9" s="63"/>
      <c r="L9" s="63"/>
      <c r="N9" s="65"/>
    </row>
    <row r="10" ht="24" customHeight="1" spans="1:12">
      <c r="A10" s="27" t="s">
        <v>19</v>
      </c>
      <c r="B10" s="20" t="s">
        <v>20</v>
      </c>
      <c r="C10" s="28"/>
      <c r="D10" s="28"/>
      <c r="E10" s="21"/>
      <c r="F10" s="20" t="s">
        <v>21</v>
      </c>
      <c r="G10" s="28"/>
      <c r="H10" s="28"/>
      <c r="I10" s="28"/>
      <c r="J10" s="28"/>
      <c r="K10" s="28"/>
      <c r="L10" s="21"/>
    </row>
    <row r="11" ht="152.25" customHeight="1" spans="1:12">
      <c r="A11" s="29"/>
      <c r="B11" s="30" t="s">
        <v>22</v>
      </c>
      <c r="C11" s="31"/>
      <c r="D11" s="31"/>
      <c r="E11" s="32"/>
      <c r="F11" s="30" t="s">
        <v>22</v>
      </c>
      <c r="G11" s="31"/>
      <c r="H11" s="31"/>
      <c r="I11" s="28"/>
      <c r="J11" s="31"/>
      <c r="K11" s="31"/>
      <c r="L11" s="32"/>
    </row>
    <row r="12" s="1" customFormat="1" ht="24" customHeight="1" spans="1:12">
      <c r="A12" s="33" t="s">
        <v>23</v>
      </c>
      <c r="B12" s="34" t="s">
        <v>24</v>
      </c>
      <c r="C12" s="34" t="s">
        <v>25</v>
      </c>
      <c r="D12" s="34" t="s">
        <v>26</v>
      </c>
      <c r="E12" s="34" t="s">
        <v>27</v>
      </c>
      <c r="F12" s="34" t="s">
        <v>28</v>
      </c>
      <c r="G12" s="35" t="s">
        <v>29</v>
      </c>
      <c r="H12" s="34" t="s">
        <v>11</v>
      </c>
      <c r="I12" s="34" t="s">
        <v>13</v>
      </c>
      <c r="J12" s="34"/>
      <c r="K12" s="66" t="s">
        <v>14</v>
      </c>
      <c r="L12" s="66"/>
    </row>
    <row r="13" ht="34.5" customHeight="1" spans="1:12">
      <c r="A13" s="36"/>
      <c r="B13" s="34" t="s">
        <v>30</v>
      </c>
      <c r="C13" s="34" t="s">
        <v>31</v>
      </c>
      <c r="D13" s="37" t="s">
        <v>32</v>
      </c>
      <c r="E13" s="34" t="s">
        <v>33</v>
      </c>
      <c r="F13" s="34" t="s">
        <v>34</v>
      </c>
      <c r="G13" s="37"/>
      <c r="H13" s="38">
        <v>2</v>
      </c>
      <c r="I13" s="34">
        <v>2</v>
      </c>
      <c r="J13" s="34"/>
      <c r="K13" s="66"/>
      <c r="L13" s="66"/>
    </row>
    <row r="14" ht="34.5" customHeight="1" spans="1:12">
      <c r="A14" s="36"/>
      <c r="B14" s="34"/>
      <c r="C14" s="34"/>
      <c r="D14" s="37" t="s">
        <v>35</v>
      </c>
      <c r="E14" s="34" t="s">
        <v>36</v>
      </c>
      <c r="F14" s="34" t="s">
        <v>36</v>
      </c>
      <c r="G14" s="37"/>
      <c r="H14" s="38">
        <v>2</v>
      </c>
      <c r="I14" s="35">
        <v>2</v>
      </c>
      <c r="J14" s="67"/>
      <c r="K14" s="68"/>
      <c r="L14" s="24"/>
    </row>
    <row r="15" ht="34.5" customHeight="1" spans="1:12">
      <c r="A15" s="36"/>
      <c r="B15" s="34"/>
      <c r="C15" s="34"/>
      <c r="D15" s="37" t="s">
        <v>37</v>
      </c>
      <c r="E15" s="34" t="s">
        <v>38</v>
      </c>
      <c r="F15" s="39" t="s">
        <v>38</v>
      </c>
      <c r="G15" s="37"/>
      <c r="H15" s="38">
        <v>2</v>
      </c>
      <c r="I15" s="35">
        <v>2</v>
      </c>
      <c r="J15" s="67"/>
      <c r="K15" s="68"/>
      <c r="L15" s="24"/>
    </row>
    <row r="16" ht="34.5" customHeight="1" spans="1:12">
      <c r="A16" s="36"/>
      <c r="B16" s="34"/>
      <c r="C16" s="34"/>
      <c r="D16" s="37" t="s">
        <v>39</v>
      </c>
      <c r="E16" s="34" t="s">
        <v>40</v>
      </c>
      <c r="F16" s="34" t="s">
        <v>40</v>
      </c>
      <c r="G16" s="37"/>
      <c r="H16" s="38">
        <v>2</v>
      </c>
      <c r="I16" s="35">
        <v>2</v>
      </c>
      <c r="J16" s="67"/>
      <c r="K16" s="68"/>
      <c r="L16" s="24"/>
    </row>
    <row r="17" ht="34.5" customHeight="1" spans="1:12">
      <c r="A17" s="36"/>
      <c r="B17" s="34"/>
      <c r="C17" s="34"/>
      <c r="D17" s="37" t="s">
        <v>41</v>
      </c>
      <c r="E17" s="40" t="s">
        <v>42</v>
      </c>
      <c r="F17" s="40" t="s">
        <v>43</v>
      </c>
      <c r="G17" s="37" t="s">
        <v>44</v>
      </c>
      <c r="H17" s="38">
        <v>2</v>
      </c>
      <c r="I17" s="35">
        <v>1</v>
      </c>
      <c r="J17" s="67"/>
      <c r="K17" s="68"/>
      <c r="L17" s="24"/>
    </row>
    <row r="18" ht="34.5" customHeight="1" spans="1:12">
      <c r="A18" s="36"/>
      <c r="B18" s="34"/>
      <c r="C18" s="34"/>
      <c r="D18" s="37" t="s">
        <v>45</v>
      </c>
      <c r="E18" s="40" t="s">
        <v>42</v>
      </c>
      <c r="F18" s="40" t="s">
        <v>46</v>
      </c>
      <c r="G18" s="37"/>
      <c r="H18" s="38">
        <v>2</v>
      </c>
      <c r="I18" s="35">
        <v>2</v>
      </c>
      <c r="J18" s="67"/>
      <c r="K18" s="68"/>
      <c r="L18" s="24"/>
    </row>
    <row r="19" ht="34.5" customHeight="1" spans="1:12">
      <c r="A19" s="36"/>
      <c r="B19" s="34"/>
      <c r="C19" s="34"/>
      <c r="D19" s="37" t="s">
        <v>47</v>
      </c>
      <c r="E19" s="40" t="s">
        <v>48</v>
      </c>
      <c r="F19" s="40" t="s">
        <v>49</v>
      </c>
      <c r="G19" s="37" t="s">
        <v>44</v>
      </c>
      <c r="H19" s="38">
        <v>2</v>
      </c>
      <c r="I19" s="35">
        <v>1</v>
      </c>
      <c r="J19" s="67"/>
      <c r="K19" s="68"/>
      <c r="L19" s="24"/>
    </row>
    <row r="20" ht="34.5" customHeight="1" spans="1:12">
      <c r="A20" s="36"/>
      <c r="B20" s="34"/>
      <c r="C20" s="34"/>
      <c r="D20" s="37" t="s">
        <v>50</v>
      </c>
      <c r="E20" s="40" t="s">
        <v>51</v>
      </c>
      <c r="F20" s="40" t="s">
        <v>51</v>
      </c>
      <c r="G20" s="37"/>
      <c r="H20" s="38">
        <v>2</v>
      </c>
      <c r="I20" s="35">
        <v>2</v>
      </c>
      <c r="J20" s="67"/>
      <c r="K20" s="68"/>
      <c r="L20" s="24"/>
    </row>
    <row r="21" ht="34.5" customHeight="1" spans="1:12">
      <c r="A21" s="36"/>
      <c r="B21" s="34"/>
      <c r="C21" s="34"/>
      <c r="D21" s="37" t="s">
        <v>52</v>
      </c>
      <c r="E21" s="40" t="s">
        <v>53</v>
      </c>
      <c r="F21" s="40" t="s">
        <v>53</v>
      </c>
      <c r="G21" s="37"/>
      <c r="H21" s="38">
        <v>2</v>
      </c>
      <c r="I21" s="35">
        <v>2</v>
      </c>
      <c r="J21" s="67"/>
      <c r="K21" s="68"/>
      <c r="L21" s="24"/>
    </row>
    <row r="22" ht="34.5" customHeight="1" spans="1:12">
      <c r="A22" s="36"/>
      <c r="B22" s="34"/>
      <c r="C22" s="34"/>
      <c r="D22" s="37" t="s">
        <v>54</v>
      </c>
      <c r="E22" s="40" t="s">
        <v>55</v>
      </c>
      <c r="F22" s="40" t="s">
        <v>55</v>
      </c>
      <c r="G22" s="37"/>
      <c r="H22" s="38">
        <v>2</v>
      </c>
      <c r="I22" s="35">
        <v>2</v>
      </c>
      <c r="J22" s="67"/>
      <c r="K22" s="68"/>
      <c r="L22" s="24"/>
    </row>
    <row r="23" ht="39.75" customHeight="1" spans="1:12">
      <c r="A23" s="36"/>
      <c r="B23" s="34"/>
      <c r="C23" s="34" t="s">
        <v>56</v>
      </c>
      <c r="D23" s="41" t="s">
        <v>57</v>
      </c>
      <c r="E23" s="34" t="s">
        <v>58</v>
      </c>
      <c r="F23" s="34" t="s">
        <v>58</v>
      </c>
      <c r="G23" s="37"/>
      <c r="H23" s="34">
        <v>5</v>
      </c>
      <c r="I23" s="34">
        <v>5</v>
      </c>
      <c r="J23" s="34"/>
      <c r="K23" s="66"/>
      <c r="L23" s="66"/>
    </row>
    <row r="24" ht="39.75" customHeight="1" spans="1:12">
      <c r="A24" s="36"/>
      <c r="B24" s="34"/>
      <c r="C24" s="34"/>
      <c r="D24" s="42" t="s">
        <v>59</v>
      </c>
      <c r="E24" s="40" t="s">
        <v>60</v>
      </c>
      <c r="F24" s="40" t="s">
        <v>60</v>
      </c>
      <c r="G24" s="37"/>
      <c r="H24" s="34">
        <v>5</v>
      </c>
      <c r="I24" s="35">
        <v>5</v>
      </c>
      <c r="J24" s="67"/>
      <c r="K24" s="68"/>
      <c r="L24" s="24"/>
    </row>
    <row r="25" s="2" customFormat="1" ht="39.75" customHeight="1" spans="1:12">
      <c r="A25" s="36"/>
      <c r="B25" s="34"/>
      <c r="C25" s="34"/>
      <c r="D25" s="42" t="s">
        <v>61</v>
      </c>
      <c r="E25" s="40" t="s">
        <v>60</v>
      </c>
      <c r="F25" s="40" t="s">
        <v>60</v>
      </c>
      <c r="G25" s="43"/>
      <c r="H25" s="34">
        <v>3</v>
      </c>
      <c r="I25" s="35">
        <v>3</v>
      </c>
      <c r="J25" s="67"/>
      <c r="K25" s="69"/>
      <c r="L25" s="70"/>
    </row>
    <row r="26" ht="39.75" customHeight="1" spans="1:12">
      <c r="A26" s="36"/>
      <c r="B26" s="34"/>
      <c r="C26" s="34"/>
      <c r="D26" s="42" t="s">
        <v>62</v>
      </c>
      <c r="E26" s="40" t="s">
        <v>60</v>
      </c>
      <c r="F26" s="40" t="s">
        <v>60</v>
      </c>
      <c r="G26" s="37"/>
      <c r="H26" s="34">
        <v>3</v>
      </c>
      <c r="I26" s="35">
        <v>3</v>
      </c>
      <c r="J26" s="67"/>
      <c r="K26" s="69"/>
      <c r="L26" s="70"/>
    </row>
    <row r="27" ht="39.75" customHeight="1" spans="1:12">
      <c r="A27" s="36"/>
      <c r="B27" s="34"/>
      <c r="C27" s="34"/>
      <c r="D27" s="42" t="s">
        <v>63</v>
      </c>
      <c r="E27" s="44" t="s">
        <v>64</v>
      </c>
      <c r="F27" s="44" t="s">
        <v>64</v>
      </c>
      <c r="G27" s="37"/>
      <c r="H27" s="34">
        <v>2</v>
      </c>
      <c r="I27" s="35">
        <v>2</v>
      </c>
      <c r="J27" s="67"/>
      <c r="K27" s="69"/>
      <c r="L27" s="70"/>
    </row>
    <row r="28" ht="24" customHeight="1" spans="1:12">
      <c r="A28" s="36"/>
      <c r="B28" s="34"/>
      <c r="C28" s="34"/>
      <c r="D28" s="42" t="s">
        <v>65</v>
      </c>
      <c r="E28" s="40" t="s">
        <v>66</v>
      </c>
      <c r="F28" s="40" t="s">
        <v>66</v>
      </c>
      <c r="G28" s="37"/>
      <c r="H28" s="34">
        <v>2</v>
      </c>
      <c r="I28" s="35">
        <v>2</v>
      </c>
      <c r="J28" s="67"/>
      <c r="K28" s="66"/>
      <c r="L28" s="66"/>
    </row>
    <row r="29" ht="24" customHeight="1" spans="1:12">
      <c r="A29" s="36"/>
      <c r="B29" s="34"/>
      <c r="C29" s="34" t="s">
        <v>67</v>
      </c>
      <c r="D29" s="42" t="s">
        <v>68</v>
      </c>
      <c r="E29" s="34" t="s">
        <v>69</v>
      </c>
      <c r="F29" s="34" t="s">
        <v>69</v>
      </c>
      <c r="G29" s="37"/>
      <c r="H29" s="34">
        <v>3</v>
      </c>
      <c r="I29" s="34">
        <v>3</v>
      </c>
      <c r="J29" s="34"/>
      <c r="K29" s="66"/>
      <c r="L29" s="66"/>
    </row>
    <row r="30" ht="24" customHeight="1" spans="1:12">
      <c r="A30" s="36"/>
      <c r="B30" s="34"/>
      <c r="C30" s="34"/>
      <c r="D30" s="41" t="s">
        <v>70</v>
      </c>
      <c r="E30" s="34" t="s">
        <v>71</v>
      </c>
      <c r="F30" s="34" t="s">
        <v>71</v>
      </c>
      <c r="G30" s="37"/>
      <c r="H30" s="34">
        <v>2</v>
      </c>
      <c r="I30" s="34">
        <v>2</v>
      </c>
      <c r="J30" s="34"/>
      <c r="K30" s="66"/>
      <c r="L30" s="66"/>
    </row>
    <row r="31" ht="48" customHeight="1" spans="1:12">
      <c r="A31" s="36"/>
      <c r="B31" s="34"/>
      <c r="C31" s="34" t="s">
        <v>72</v>
      </c>
      <c r="D31" s="37" t="s">
        <v>73</v>
      </c>
      <c r="E31" s="45" t="s">
        <v>74</v>
      </c>
      <c r="F31" s="40" t="s">
        <v>43</v>
      </c>
      <c r="G31" s="37" t="s">
        <v>44</v>
      </c>
      <c r="H31" s="34">
        <v>2</v>
      </c>
      <c r="I31" s="34">
        <v>1</v>
      </c>
      <c r="J31" s="34"/>
      <c r="K31" s="66"/>
      <c r="L31" s="66"/>
    </row>
    <row r="32" ht="48" customHeight="1" spans="1:12">
      <c r="A32" s="36"/>
      <c r="B32" s="34"/>
      <c r="C32" s="34"/>
      <c r="D32" s="37" t="s">
        <v>75</v>
      </c>
      <c r="E32" s="45" t="s">
        <v>74</v>
      </c>
      <c r="F32" s="40" t="s">
        <v>46</v>
      </c>
      <c r="G32" s="37"/>
      <c r="H32" s="34">
        <v>2</v>
      </c>
      <c r="I32" s="71">
        <v>2</v>
      </c>
      <c r="J32" s="72"/>
      <c r="K32" s="69"/>
      <c r="L32" s="70"/>
    </row>
    <row r="33" ht="45.75" customHeight="1" spans="1:12">
      <c r="A33" s="36"/>
      <c r="B33" s="34"/>
      <c r="C33" s="34"/>
      <c r="D33" s="37" t="s">
        <v>76</v>
      </c>
      <c r="E33" s="40" t="s">
        <v>77</v>
      </c>
      <c r="F33" s="40" t="s">
        <v>49</v>
      </c>
      <c r="G33" s="37"/>
      <c r="H33" s="34">
        <v>1</v>
      </c>
      <c r="I33" s="34">
        <v>1</v>
      </c>
      <c r="J33" s="34"/>
      <c r="K33" s="66"/>
      <c r="L33" s="66"/>
    </row>
    <row r="34" ht="32" customHeight="1" spans="1:12">
      <c r="A34" s="36"/>
      <c r="B34" s="34" t="s">
        <v>78</v>
      </c>
      <c r="C34" s="34" t="s">
        <v>79</v>
      </c>
      <c r="D34" s="46"/>
      <c r="E34" s="34"/>
      <c r="F34" s="34"/>
      <c r="G34" s="37"/>
      <c r="H34" s="34"/>
      <c r="I34" s="34"/>
      <c r="J34" s="34"/>
      <c r="K34" s="66"/>
      <c r="L34" s="66"/>
    </row>
    <row r="35" ht="24" customHeight="1" spans="1:12">
      <c r="A35" s="36"/>
      <c r="B35" s="34"/>
      <c r="C35" s="34" t="s">
        <v>80</v>
      </c>
      <c r="D35" s="47" t="s">
        <v>81</v>
      </c>
      <c r="E35" s="44" t="s">
        <v>82</v>
      </c>
      <c r="F35" s="44" t="s">
        <v>82</v>
      </c>
      <c r="G35" s="37"/>
      <c r="H35" s="34">
        <v>15</v>
      </c>
      <c r="I35" s="34">
        <v>12</v>
      </c>
      <c r="J35" s="34"/>
      <c r="K35" s="66"/>
      <c r="L35" s="66"/>
    </row>
    <row r="36" ht="24" customHeight="1" spans="1:12">
      <c r="A36" s="36"/>
      <c r="B36" s="34"/>
      <c r="C36" s="48" t="s">
        <v>83</v>
      </c>
      <c r="D36" s="37"/>
      <c r="E36" s="34"/>
      <c r="F36" s="34"/>
      <c r="G36" s="37"/>
      <c r="H36" s="34"/>
      <c r="I36" s="34"/>
      <c r="J36" s="34"/>
      <c r="K36" s="66"/>
      <c r="L36" s="66"/>
    </row>
    <row r="37" ht="24" customHeight="1" spans="1:12">
      <c r="A37" s="36"/>
      <c r="B37" s="34"/>
      <c r="C37" s="48" t="s">
        <v>84</v>
      </c>
      <c r="D37" s="41" t="s">
        <v>85</v>
      </c>
      <c r="E37" s="44" t="s">
        <v>86</v>
      </c>
      <c r="F37" s="44" t="s">
        <v>86</v>
      </c>
      <c r="G37" s="37"/>
      <c r="H37" s="34">
        <v>15</v>
      </c>
      <c r="I37" s="34">
        <v>12</v>
      </c>
      <c r="J37" s="34"/>
      <c r="K37" s="66"/>
      <c r="L37" s="66"/>
    </row>
    <row r="38" ht="24" customHeight="1" spans="1:12">
      <c r="A38" s="36"/>
      <c r="B38" s="34"/>
      <c r="C38" s="38"/>
      <c r="D38" s="37"/>
      <c r="E38" s="34"/>
      <c r="F38" s="34"/>
      <c r="G38" s="37"/>
      <c r="H38" s="34"/>
      <c r="I38" s="34"/>
      <c r="J38" s="34"/>
      <c r="K38" s="66"/>
      <c r="L38" s="66"/>
    </row>
    <row r="39" ht="24" customHeight="1" spans="1:12">
      <c r="A39" s="36"/>
      <c r="B39" s="34" t="s">
        <v>87</v>
      </c>
      <c r="C39" s="34" t="s">
        <v>88</v>
      </c>
      <c r="D39" s="42" t="s">
        <v>89</v>
      </c>
      <c r="E39" s="44" t="s">
        <v>90</v>
      </c>
      <c r="F39" s="44" t="s">
        <v>90</v>
      </c>
      <c r="G39" s="37"/>
      <c r="H39" s="34">
        <v>10</v>
      </c>
      <c r="I39" s="34">
        <v>10</v>
      </c>
      <c r="J39" s="34"/>
      <c r="K39" s="66"/>
      <c r="L39" s="66"/>
    </row>
    <row r="40" ht="24" customHeight="1" spans="1:12">
      <c r="A40" s="49"/>
      <c r="B40" s="48"/>
      <c r="C40" s="48"/>
      <c r="D40" s="50"/>
      <c r="E40" s="48"/>
      <c r="F40" s="48"/>
      <c r="G40" s="50"/>
      <c r="H40" s="48"/>
      <c r="I40" s="34"/>
      <c r="J40" s="34"/>
      <c r="K40" s="66"/>
      <c r="L40" s="66"/>
    </row>
    <row r="41" ht="45" customHeight="1" spans="1:12">
      <c r="A41" s="51" t="s">
        <v>91</v>
      </c>
      <c r="B41" s="52"/>
      <c r="C41" s="52"/>
      <c r="D41" s="52"/>
      <c r="E41" s="52"/>
      <c r="F41" s="52"/>
      <c r="G41" s="53"/>
      <c r="H41" s="54">
        <f>I6+H14++H13+H15+H16+H17+H18+H19+H20+H21+H22+H23+H24+H25+H26+H27+H28+H29+H30+H31+H33+H32+H35+H37+H39</f>
        <v>100</v>
      </c>
      <c r="I41" s="73">
        <f>K6+I13+I14+I15+I16+I17+I18+I19+I20+I22+I21+I23+I24+I25+I26+I27+I28+I29+I30+I31+I32+I33+I35+I37+I39</f>
        <v>91</v>
      </c>
      <c r="J41" s="48"/>
      <c r="K41" s="74"/>
      <c r="L41" s="74"/>
    </row>
    <row r="42" ht="45" customHeight="1" spans="1:12">
      <c r="A42" s="55" t="s">
        <v>92</v>
      </c>
      <c r="B42" s="56" t="s">
        <v>93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ht="51" customHeight="1" spans="1:12">
      <c r="A43" s="58" t="s">
        <v>94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ht="33" customHeight="1" spans="1:12">
      <c r="A44" s="1" t="s">
        <v>95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</sheetData>
  <mergeCells count="91">
    <mergeCell ref="A1:L1"/>
    <mergeCell ref="A2:L2"/>
    <mergeCell ref="A3:D3"/>
    <mergeCell ref="E3:L3"/>
    <mergeCell ref="A4:C4"/>
    <mergeCell ref="D4:L4"/>
    <mergeCell ref="D5:E5"/>
    <mergeCell ref="D6:E6"/>
    <mergeCell ref="D7:E7"/>
    <mergeCell ref="D8:E8"/>
    <mergeCell ref="D9:E9"/>
    <mergeCell ref="B10:E10"/>
    <mergeCell ref="F10:L10"/>
    <mergeCell ref="B11:E11"/>
    <mergeCell ref="F11:L11"/>
    <mergeCell ref="I12:J12"/>
    <mergeCell ref="K12:L12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K33:L33"/>
    <mergeCell ref="I34:J34"/>
    <mergeCell ref="K34:L34"/>
    <mergeCell ref="I35:J35"/>
    <mergeCell ref="K35:L35"/>
    <mergeCell ref="I36:J36"/>
    <mergeCell ref="K36:L36"/>
    <mergeCell ref="I37:J37"/>
    <mergeCell ref="K37:L37"/>
    <mergeCell ref="I38:J38"/>
    <mergeCell ref="K38:L38"/>
    <mergeCell ref="I39:J39"/>
    <mergeCell ref="K39:L39"/>
    <mergeCell ref="I40:J40"/>
    <mergeCell ref="K40:L40"/>
    <mergeCell ref="A41:F41"/>
    <mergeCell ref="I41:J41"/>
    <mergeCell ref="K41:L41"/>
    <mergeCell ref="B42:L42"/>
    <mergeCell ref="B43:L43"/>
    <mergeCell ref="A44:L44"/>
    <mergeCell ref="A10:A11"/>
    <mergeCell ref="A12:A40"/>
    <mergeCell ref="B13:B33"/>
    <mergeCell ref="B34:B38"/>
    <mergeCell ref="B39:B40"/>
    <mergeCell ref="C13:C22"/>
    <mergeCell ref="C23:C28"/>
    <mergeCell ref="C29:C30"/>
    <mergeCell ref="C31:C33"/>
    <mergeCell ref="C37:C38"/>
    <mergeCell ref="C39:C40"/>
    <mergeCell ref="A5:C9"/>
  </mergeCells>
  <pageMargins left="0.751388888888889" right="0.751388888888889" top="0.236111111111111" bottom="0.275" header="0.5" footer="0.5"/>
  <pageSetup paperSize="9" scale="6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六盘水市钟山区医疗保障局2024年部门整体支出绩效自评表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2020-12-04T01:16:57Z</dcterms:created>
  <dcterms:modified xsi:type="dcterms:W3CDTF">2025-08-15T08:52:16Z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603C0D7BADB843F0B8F4914D1794B23F_13</vt:lpwstr>
  </property>
</Properties>
</file>