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240" windowHeight="12225"/>
  </bookViews>
  <sheets>
    <sheet name="Sheet2" sheetId="8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8" l="1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</calcChain>
</file>

<file path=xl/sharedStrings.xml><?xml version="1.0" encoding="utf-8"?>
<sst xmlns="http://schemas.openxmlformats.org/spreadsheetml/2006/main" count="97" uniqueCount="60">
  <si>
    <t>序号</t>
  </si>
  <si>
    <t>人次</t>
  </si>
  <si>
    <t>姓名</t>
  </si>
  <si>
    <t>性
别</t>
  </si>
  <si>
    <t>所在镇、社区（村居）</t>
  </si>
  <si>
    <t>总费用</t>
  </si>
  <si>
    <t>全自费</t>
  </si>
  <si>
    <t>住院合规总费用（元）</t>
  </si>
  <si>
    <t>基本医保补偿（元）</t>
  </si>
  <si>
    <t>大病保险补偿（元）</t>
  </si>
  <si>
    <t>个人自付合规费用（元）</t>
  </si>
  <si>
    <t>救助比例（%）</t>
  </si>
  <si>
    <t>救助金额（元）</t>
  </si>
  <si>
    <t>备注</t>
  </si>
  <si>
    <t>代顺武</t>
  </si>
  <si>
    <t>男</t>
  </si>
  <si>
    <t>月照街道办事处</t>
  </si>
  <si>
    <t>杨菊</t>
  </si>
  <si>
    <t>女</t>
  </si>
  <si>
    <t>青林乡二寨村民委员会</t>
  </si>
  <si>
    <t>张亦焓</t>
  </si>
  <si>
    <t>木果镇牛场村民委员会</t>
  </si>
  <si>
    <t>余梅</t>
  </si>
  <si>
    <t>熊兴会</t>
  </si>
  <si>
    <t>金盆乡羊场村民委员会</t>
  </si>
  <si>
    <t>杨贞</t>
  </si>
  <si>
    <t>张中吉</t>
  </si>
  <si>
    <t>南开乡花场村民委员会</t>
  </si>
  <si>
    <t>黄丽</t>
  </si>
  <si>
    <t>保华镇发箐村民委员会</t>
  </si>
  <si>
    <t>李梅梅</t>
  </si>
  <si>
    <t>金盆乡金钟村民委员会</t>
  </si>
  <si>
    <t>蒋玉竹</t>
  </si>
  <si>
    <t>大湾镇海开村村民委员会</t>
  </si>
  <si>
    <t>张剑平</t>
  </si>
  <si>
    <t>大河镇大箐村村民委员会</t>
  </si>
  <si>
    <t>刘忠海</t>
  </si>
  <si>
    <t>周志娥</t>
  </si>
  <si>
    <t>红岩街道垭口社区居民委员会</t>
  </si>
  <si>
    <t>杨代妹</t>
  </si>
  <si>
    <t>南开乡沙拉村民委员会</t>
  </si>
  <si>
    <t>荣朝林</t>
  </si>
  <si>
    <t>大湾镇腊寨村村民委员会</t>
  </si>
  <si>
    <t>吴忠俊</t>
  </si>
  <si>
    <t>龙兴琴</t>
  </si>
  <si>
    <t>木果镇登亨村民委员会</t>
  </si>
  <si>
    <t>唐粉东</t>
  </si>
  <si>
    <t>大湾镇大湾社区居民委员会</t>
  </si>
  <si>
    <t>张华琼</t>
  </si>
  <si>
    <t>李兴富</t>
  </si>
  <si>
    <t>南开乡土角村民委员会</t>
  </si>
  <si>
    <t>胡忠飞</t>
  </si>
  <si>
    <t>南开乡自乐村民委员会</t>
  </si>
  <si>
    <t>李龙英</t>
  </si>
  <si>
    <t>李发书</t>
  </si>
  <si>
    <t>代天江</t>
  </si>
  <si>
    <t>张敏</t>
  </si>
  <si>
    <t>青林乡田坝村民委员会</t>
  </si>
  <si>
    <t>合    计</t>
    <phoneticPr fontId="3" type="noConversion"/>
  </si>
  <si>
    <t>2024年钟山区城乡居民第二期个人零星申报医疗救助花名册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</si>
</sst>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_ "/>
    <numFmt numFmtId="178" formatCode="yyyy/m/d;@"/>
  </numFmts>
  <fonts count="10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18"/>
      <name val="楷体_GB2312"/>
      <family val="3"/>
      <charset val="134"/>
    </font>
    <font>
      <sz val="11"/>
      <name val="宋体"/>
      <family val="3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178" fontId="1" fillId="0" borderId="0" xfId="1" applyNumberFormat="1" applyFont="1"/>
    <xf numFmtId="0" fontId="2" fillId="0" borderId="1" xfId="0" applyFont="1" applyBorder="1" applyAlignment="1">
      <alignment vertical="center"/>
    </xf>
    <xf numFmtId="178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1" xfId="2" applyFont="1" applyBorder="1" applyAlignment="1">
      <alignment horizontal="center" vertical="center" shrinkToFit="1"/>
    </xf>
    <xf numFmtId="176" fontId="2" fillId="0" borderId="1" xfId="2" applyNumberFormat="1" applyFont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7" fontId="7" fillId="2" borderId="1" xfId="0" applyNumberFormat="1" applyFont="1" applyFill="1" applyBorder="1" applyAlignment="1">
      <alignment horizontal="center" vertical="center" shrinkToFit="1"/>
    </xf>
    <xf numFmtId="9" fontId="7" fillId="0" borderId="1" xfId="0" applyNumberFormat="1" applyFont="1" applyFill="1" applyBorder="1" applyAlignment="1">
      <alignment horizontal="center" vertical="center" shrinkToFit="1"/>
    </xf>
    <xf numFmtId="14" fontId="2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wrapText="1" shrinkToFit="1"/>
    </xf>
    <xf numFmtId="176" fontId="5" fillId="0" borderId="1" xfId="2" applyNumberFormat="1" applyFont="1" applyBorder="1" applyAlignment="1">
      <alignment horizontal="center" vertical="center" wrapText="1" shrinkToFit="1"/>
    </xf>
    <xf numFmtId="177" fontId="5" fillId="0" borderId="1" xfId="2" applyNumberFormat="1" applyFont="1" applyBorder="1" applyAlignment="1">
      <alignment horizontal="center" vertical="center" wrapText="1" shrinkToFit="1"/>
    </xf>
    <xf numFmtId="9" fontId="5" fillId="0" borderId="1" xfId="2" applyNumberFormat="1" applyFont="1" applyBorder="1" applyAlignment="1">
      <alignment horizontal="center" vertical="center" wrapText="1" shrinkToFit="1"/>
    </xf>
    <xf numFmtId="178" fontId="5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 shrinkToFit="1"/>
    </xf>
    <xf numFmtId="177" fontId="4" fillId="0" borderId="0" xfId="1" applyNumberFormat="1" applyFont="1" applyAlignment="1">
      <alignment horizontal="center" vertical="center" shrinkToFit="1"/>
    </xf>
    <xf numFmtId="9" fontId="4" fillId="0" borderId="0" xfId="1" applyNumberFormat="1" applyFont="1" applyAlignment="1">
      <alignment horizontal="center" vertical="center" shrinkToFit="1"/>
    </xf>
  </cellXfs>
  <cellStyles count="4">
    <cellStyle name="常规" xfId="0" builtinId="0"/>
    <cellStyle name="常规 2" xfId="1"/>
    <cellStyle name="常规 3" xfId="3"/>
    <cellStyle name="常规 4" xfId="2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M38" sqref="M38"/>
    </sheetView>
  </sheetViews>
  <sheetFormatPr defaultRowHeight="13.5"/>
  <cols>
    <col min="1" max="1" width="5.5" customWidth="1"/>
    <col min="2" max="2" width="5.75" customWidth="1"/>
    <col min="13" max="13" width="10.75" customWidth="1"/>
  </cols>
  <sheetData>
    <row r="1" spans="1:14" ht="22.5">
      <c r="A1" s="23" t="s">
        <v>59</v>
      </c>
      <c r="B1" s="24"/>
      <c r="C1" s="23"/>
      <c r="D1" s="23"/>
      <c r="E1" s="23"/>
      <c r="F1" s="23"/>
      <c r="G1" s="23"/>
      <c r="H1" s="25"/>
      <c r="I1" s="25"/>
      <c r="J1" s="25"/>
      <c r="K1" s="25"/>
      <c r="L1" s="26"/>
      <c r="M1" s="25"/>
      <c r="N1" s="2"/>
    </row>
    <row r="2" spans="1:14" ht="40.5">
      <c r="A2" s="17" t="s">
        <v>0</v>
      </c>
      <c r="B2" s="18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20" t="s">
        <v>11</v>
      </c>
      <c r="M2" s="19" t="s">
        <v>12</v>
      </c>
      <c r="N2" s="21" t="s">
        <v>13</v>
      </c>
    </row>
    <row r="3" spans="1:14" ht="21.95" customHeight="1">
      <c r="A3" s="6">
        <v>1</v>
      </c>
      <c r="B3" s="7">
        <v>1</v>
      </c>
      <c r="C3" s="1" t="s">
        <v>14</v>
      </c>
      <c r="D3" s="1" t="s">
        <v>15</v>
      </c>
      <c r="E3" s="1" t="s">
        <v>16</v>
      </c>
      <c r="F3" s="8">
        <v>1237.44</v>
      </c>
      <c r="G3" s="9">
        <v>262.39999999999998</v>
      </c>
      <c r="H3" s="10">
        <f t="shared" ref="H3:H27" si="0">F3-G3</f>
        <v>975.04000000000008</v>
      </c>
      <c r="I3" s="11">
        <v>440.2</v>
      </c>
      <c r="J3" s="8">
        <v>0</v>
      </c>
      <c r="K3" s="8">
        <v>534.83000000000004</v>
      </c>
      <c r="L3" s="12">
        <v>0.7</v>
      </c>
      <c r="M3" s="8">
        <v>374.38</v>
      </c>
      <c r="N3" s="13"/>
    </row>
    <row r="4" spans="1:14" ht="21.95" customHeight="1">
      <c r="A4" s="6">
        <v>2</v>
      </c>
      <c r="B4" s="7">
        <v>1</v>
      </c>
      <c r="C4" s="1" t="s">
        <v>17</v>
      </c>
      <c r="D4" s="1" t="s">
        <v>18</v>
      </c>
      <c r="E4" s="1" t="s">
        <v>19</v>
      </c>
      <c r="F4" s="8">
        <v>3945.45</v>
      </c>
      <c r="G4" s="8">
        <v>218.7</v>
      </c>
      <c r="H4" s="10">
        <f t="shared" si="0"/>
        <v>3726.75</v>
      </c>
      <c r="I4" s="11">
        <v>1824.7</v>
      </c>
      <c r="J4" s="8">
        <v>208.7</v>
      </c>
      <c r="K4" s="8">
        <v>1693.32</v>
      </c>
      <c r="L4" s="12">
        <v>0.6</v>
      </c>
      <c r="M4" s="8">
        <v>1015.99</v>
      </c>
      <c r="N4" s="13"/>
    </row>
    <row r="5" spans="1:14" ht="21.95" customHeight="1">
      <c r="A5" s="6">
        <v>3</v>
      </c>
      <c r="B5" s="7">
        <v>1</v>
      </c>
      <c r="C5" s="1" t="s">
        <v>20</v>
      </c>
      <c r="D5" s="1" t="s">
        <v>15</v>
      </c>
      <c r="E5" s="1" t="s">
        <v>21</v>
      </c>
      <c r="F5" s="8">
        <v>3011.47</v>
      </c>
      <c r="G5" s="8">
        <v>334.62</v>
      </c>
      <c r="H5" s="10">
        <f t="shared" si="0"/>
        <v>2676.85</v>
      </c>
      <c r="I5" s="11">
        <v>0</v>
      </c>
      <c r="J5" s="8">
        <v>0</v>
      </c>
      <c r="K5" s="8">
        <v>1676.79</v>
      </c>
      <c r="L5" s="12">
        <v>0.4</v>
      </c>
      <c r="M5" s="8">
        <v>670.72</v>
      </c>
      <c r="N5" s="13"/>
    </row>
    <row r="6" spans="1:14" ht="21.95" customHeight="1">
      <c r="A6" s="6">
        <v>4</v>
      </c>
      <c r="B6" s="7">
        <v>1</v>
      </c>
      <c r="C6" s="1" t="s">
        <v>22</v>
      </c>
      <c r="D6" s="1" t="s">
        <v>18</v>
      </c>
      <c r="E6" s="1" t="s">
        <v>19</v>
      </c>
      <c r="F6" s="8">
        <v>1403.07</v>
      </c>
      <c r="G6" s="8">
        <v>0</v>
      </c>
      <c r="H6" s="10">
        <f t="shared" si="0"/>
        <v>1403.07</v>
      </c>
      <c r="I6" s="11">
        <v>813.76</v>
      </c>
      <c r="J6" s="8">
        <v>383.05</v>
      </c>
      <c r="K6" s="8">
        <v>206.23</v>
      </c>
      <c r="L6" s="12">
        <v>0.7</v>
      </c>
      <c r="M6" s="8">
        <v>144.36000000000001</v>
      </c>
      <c r="N6" s="13"/>
    </row>
    <row r="7" spans="1:14" ht="21.95" customHeight="1">
      <c r="A7" s="6">
        <v>5</v>
      </c>
      <c r="B7" s="7">
        <v>1</v>
      </c>
      <c r="C7" s="1" t="s">
        <v>23</v>
      </c>
      <c r="D7" s="1" t="s">
        <v>18</v>
      </c>
      <c r="E7" s="1" t="s">
        <v>24</v>
      </c>
      <c r="F7" s="8">
        <v>10157.780000000001</v>
      </c>
      <c r="G7" s="14">
        <v>1080.32</v>
      </c>
      <c r="H7" s="10">
        <f t="shared" si="0"/>
        <v>9077.4600000000009</v>
      </c>
      <c r="I7" s="11">
        <v>2518.96</v>
      </c>
      <c r="J7" s="8">
        <v>0</v>
      </c>
      <c r="K7" s="8">
        <v>5558.42</v>
      </c>
      <c r="L7" s="12">
        <v>0.5</v>
      </c>
      <c r="M7" s="8">
        <v>2779.21</v>
      </c>
      <c r="N7" s="13"/>
    </row>
    <row r="8" spans="1:14" ht="21.95" customHeight="1">
      <c r="A8" s="6">
        <v>6</v>
      </c>
      <c r="B8" s="7">
        <v>1</v>
      </c>
      <c r="C8" s="1" t="s">
        <v>25</v>
      </c>
      <c r="D8" s="1" t="s">
        <v>18</v>
      </c>
      <c r="E8" s="1" t="s">
        <v>19</v>
      </c>
      <c r="F8" s="8">
        <v>2787.86</v>
      </c>
      <c r="G8" s="8">
        <v>328</v>
      </c>
      <c r="H8" s="10">
        <f t="shared" si="0"/>
        <v>2459.86</v>
      </c>
      <c r="I8" s="11">
        <v>927.27</v>
      </c>
      <c r="J8" s="8">
        <v>0</v>
      </c>
      <c r="K8" s="8">
        <v>1532.52</v>
      </c>
      <c r="L8" s="12">
        <v>0.5</v>
      </c>
      <c r="M8" s="8">
        <v>766.26</v>
      </c>
      <c r="N8" s="13"/>
    </row>
    <row r="9" spans="1:14" ht="21.95" customHeight="1">
      <c r="A9" s="6">
        <v>7</v>
      </c>
      <c r="B9" s="7">
        <v>1</v>
      </c>
      <c r="C9" s="1" t="s">
        <v>26</v>
      </c>
      <c r="D9" s="1" t="s">
        <v>15</v>
      </c>
      <c r="E9" s="1" t="s">
        <v>27</v>
      </c>
      <c r="F9" s="8">
        <v>7684.39</v>
      </c>
      <c r="G9" s="8">
        <v>2796.4</v>
      </c>
      <c r="H9" s="10">
        <f t="shared" si="0"/>
        <v>4887.99</v>
      </c>
      <c r="I9" s="11">
        <v>604.48</v>
      </c>
      <c r="J9" s="8">
        <v>373.85</v>
      </c>
      <c r="K9" s="8">
        <v>3909.62</v>
      </c>
      <c r="L9" s="12">
        <v>0.7</v>
      </c>
      <c r="M9" s="8">
        <v>2736.73</v>
      </c>
      <c r="N9" s="13"/>
    </row>
    <row r="10" spans="1:14" ht="21.95" customHeight="1">
      <c r="A10" s="6">
        <v>8</v>
      </c>
      <c r="B10" s="7">
        <v>1</v>
      </c>
      <c r="C10" s="1" t="s">
        <v>28</v>
      </c>
      <c r="D10" s="1" t="s">
        <v>18</v>
      </c>
      <c r="E10" s="1" t="s">
        <v>29</v>
      </c>
      <c r="F10" s="8">
        <v>784.59</v>
      </c>
      <c r="G10" s="8">
        <v>0</v>
      </c>
      <c r="H10" s="10">
        <f t="shared" si="0"/>
        <v>784.59</v>
      </c>
      <c r="I10" s="11">
        <v>589.44000000000005</v>
      </c>
      <c r="J10" s="8">
        <v>0</v>
      </c>
      <c r="K10" s="8">
        <v>195.1</v>
      </c>
      <c r="L10" s="12">
        <v>0.7</v>
      </c>
      <c r="M10" s="8">
        <v>136.57</v>
      </c>
      <c r="N10" s="13"/>
    </row>
    <row r="11" spans="1:14" ht="21.95" customHeight="1">
      <c r="A11" s="6">
        <v>9</v>
      </c>
      <c r="B11" s="7">
        <v>1</v>
      </c>
      <c r="C11" s="1" t="s">
        <v>30</v>
      </c>
      <c r="D11" s="1" t="s">
        <v>18</v>
      </c>
      <c r="E11" s="1" t="s">
        <v>31</v>
      </c>
      <c r="F11" s="8">
        <v>4200.08</v>
      </c>
      <c r="G11" s="8">
        <v>1083.1400000000001</v>
      </c>
      <c r="H11" s="10">
        <f t="shared" si="0"/>
        <v>3116.9399999999996</v>
      </c>
      <c r="I11" s="11">
        <v>1400.73</v>
      </c>
      <c r="J11" s="8">
        <v>0</v>
      </c>
      <c r="K11" s="8">
        <v>716.18</v>
      </c>
      <c r="L11" s="12">
        <v>0.5</v>
      </c>
      <c r="M11" s="8">
        <v>358.09</v>
      </c>
      <c r="N11" s="13"/>
    </row>
    <row r="12" spans="1:14" ht="21.95" customHeight="1">
      <c r="A12" s="6">
        <v>10</v>
      </c>
      <c r="B12" s="7">
        <v>1</v>
      </c>
      <c r="C12" s="1" t="s">
        <v>22</v>
      </c>
      <c r="D12" s="1" t="s">
        <v>18</v>
      </c>
      <c r="E12" s="1" t="s">
        <v>19</v>
      </c>
      <c r="F12" s="8">
        <v>891.69</v>
      </c>
      <c r="G12" s="8">
        <v>0</v>
      </c>
      <c r="H12" s="10">
        <f t="shared" si="0"/>
        <v>891.69</v>
      </c>
      <c r="I12" s="11">
        <v>498.1</v>
      </c>
      <c r="J12" s="8">
        <v>265.83</v>
      </c>
      <c r="K12" s="8">
        <v>137.75</v>
      </c>
      <c r="L12" s="12">
        <v>0.7</v>
      </c>
      <c r="M12" s="8">
        <v>96.43</v>
      </c>
      <c r="N12" s="13"/>
    </row>
    <row r="13" spans="1:14" ht="21.95" customHeight="1">
      <c r="A13" s="6">
        <v>11</v>
      </c>
      <c r="B13" s="7">
        <v>1</v>
      </c>
      <c r="C13" s="1" t="s">
        <v>32</v>
      </c>
      <c r="D13" s="1" t="s">
        <v>18</v>
      </c>
      <c r="E13" s="1" t="s">
        <v>33</v>
      </c>
      <c r="F13" s="8">
        <v>225</v>
      </c>
      <c r="G13" s="8">
        <v>0</v>
      </c>
      <c r="H13" s="10">
        <f t="shared" si="0"/>
        <v>225</v>
      </c>
      <c r="I13" s="11">
        <v>129.6</v>
      </c>
      <c r="J13" s="8">
        <v>62.01</v>
      </c>
      <c r="K13" s="8">
        <v>33.39</v>
      </c>
      <c r="L13" s="12">
        <v>0.7</v>
      </c>
      <c r="M13" s="8">
        <v>23.37</v>
      </c>
      <c r="N13" s="13"/>
    </row>
    <row r="14" spans="1:14" ht="21.95" customHeight="1">
      <c r="A14" s="6">
        <v>12</v>
      </c>
      <c r="B14" s="7">
        <v>1</v>
      </c>
      <c r="C14" s="1" t="s">
        <v>34</v>
      </c>
      <c r="D14" s="1" t="s">
        <v>15</v>
      </c>
      <c r="E14" s="1" t="s">
        <v>35</v>
      </c>
      <c r="F14" s="8">
        <v>2294.94</v>
      </c>
      <c r="G14" s="8">
        <v>1998.36</v>
      </c>
      <c r="H14" s="10">
        <f t="shared" si="0"/>
        <v>296.58000000000015</v>
      </c>
      <c r="I14" s="11">
        <v>177.36</v>
      </c>
      <c r="J14" s="8">
        <v>0</v>
      </c>
      <c r="K14" s="8">
        <v>119.22</v>
      </c>
      <c r="L14" s="12">
        <v>0.7</v>
      </c>
      <c r="M14" s="8">
        <v>83.45</v>
      </c>
      <c r="N14" s="13"/>
    </row>
    <row r="15" spans="1:14" ht="21.95" customHeight="1">
      <c r="A15" s="6">
        <v>13</v>
      </c>
      <c r="B15" s="7">
        <v>1</v>
      </c>
      <c r="C15" s="1" t="s">
        <v>36</v>
      </c>
      <c r="D15" s="1" t="s">
        <v>15</v>
      </c>
      <c r="E15" s="1" t="s">
        <v>19</v>
      </c>
      <c r="F15" s="8">
        <v>12916.97</v>
      </c>
      <c r="G15" s="8">
        <v>8663.15</v>
      </c>
      <c r="H15" s="10">
        <f t="shared" si="0"/>
        <v>4253.82</v>
      </c>
      <c r="I15" s="11">
        <v>2732.1</v>
      </c>
      <c r="J15" s="8">
        <v>0</v>
      </c>
      <c r="K15" s="8">
        <v>1521.71</v>
      </c>
      <c r="L15" s="12">
        <v>0.7</v>
      </c>
      <c r="M15" s="8">
        <v>1065.2</v>
      </c>
      <c r="N15" s="13"/>
    </row>
    <row r="16" spans="1:14" ht="21.95" customHeight="1">
      <c r="A16" s="6">
        <v>14</v>
      </c>
      <c r="B16" s="7">
        <v>1</v>
      </c>
      <c r="C16" s="1" t="s">
        <v>37</v>
      </c>
      <c r="D16" s="1" t="s">
        <v>18</v>
      </c>
      <c r="E16" s="1" t="s">
        <v>38</v>
      </c>
      <c r="F16" s="8">
        <v>8198.11</v>
      </c>
      <c r="G16" s="9">
        <v>3244.1</v>
      </c>
      <c r="H16" s="10">
        <f t="shared" si="0"/>
        <v>4954.01</v>
      </c>
      <c r="I16" s="11">
        <v>1617.07</v>
      </c>
      <c r="J16" s="8">
        <v>934.1</v>
      </c>
      <c r="K16" s="8">
        <v>2402.83</v>
      </c>
      <c r="L16" s="12">
        <v>0.6</v>
      </c>
      <c r="M16" s="8">
        <v>1441.7</v>
      </c>
      <c r="N16" s="3"/>
    </row>
    <row r="17" spans="1:14" ht="21.95" customHeight="1">
      <c r="A17" s="6">
        <v>15</v>
      </c>
      <c r="B17" s="7">
        <v>1</v>
      </c>
      <c r="C17" s="1" t="s">
        <v>39</v>
      </c>
      <c r="D17" s="1" t="s">
        <v>18</v>
      </c>
      <c r="E17" s="1" t="s">
        <v>40</v>
      </c>
      <c r="F17" s="8">
        <v>14108.55</v>
      </c>
      <c r="G17" s="8">
        <v>20</v>
      </c>
      <c r="H17" s="10">
        <f t="shared" si="0"/>
        <v>14088.55</v>
      </c>
      <c r="I17" s="11">
        <v>0</v>
      </c>
      <c r="J17" s="8">
        <v>0</v>
      </c>
      <c r="K17" s="8">
        <v>13088.54</v>
      </c>
      <c r="L17" s="12">
        <v>0.4</v>
      </c>
      <c r="M17" s="8">
        <v>5235.42</v>
      </c>
      <c r="N17" s="3"/>
    </row>
    <row r="18" spans="1:14" ht="21.95" customHeight="1">
      <c r="A18" s="6">
        <v>16</v>
      </c>
      <c r="B18" s="7">
        <v>1</v>
      </c>
      <c r="C18" s="1" t="s">
        <v>41</v>
      </c>
      <c r="D18" s="1" t="s">
        <v>15</v>
      </c>
      <c r="E18" s="1" t="s">
        <v>42</v>
      </c>
      <c r="F18" s="8">
        <v>3480.37</v>
      </c>
      <c r="G18" s="8">
        <v>66</v>
      </c>
      <c r="H18" s="10">
        <f t="shared" si="0"/>
        <v>3414.37</v>
      </c>
      <c r="I18" s="11">
        <v>0</v>
      </c>
      <c r="J18" s="8">
        <v>0</v>
      </c>
      <c r="K18" s="8">
        <v>3414.36</v>
      </c>
      <c r="L18" s="12">
        <v>0.6</v>
      </c>
      <c r="M18" s="8">
        <v>2048.62</v>
      </c>
      <c r="N18" s="4"/>
    </row>
    <row r="19" spans="1:14" ht="21.95" customHeight="1">
      <c r="A19" s="6">
        <v>17</v>
      </c>
      <c r="B19" s="7">
        <v>1</v>
      </c>
      <c r="C19" s="1" t="s">
        <v>43</v>
      </c>
      <c r="D19" s="1" t="s">
        <v>15</v>
      </c>
      <c r="E19" s="1" t="s">
        <v>19</v>
      </c>
      <c r="F19" s="8">
        <v>2654.42</v>
      </c>
      <c r="G19" s="8">
        <v>120</v>
      </c>
      <c r="H19" s="10">
        <f t="shared" si="0"/>
        <v>2534.42</v>
      </c>
      <c r="I19" s="11">
        <v>1851.87</v>
      </c>
      <c r="J19" s="8">
        <v>443.66</v>
      </c>
      <c r="K19" s="8">
        <v>238.84</v>
      </c>
      <c r="L19" s="12">
        <v>0.7</v>
      </c>
      <c r="M19" s="8">
        <v>167.19</v>
      </c>
      <c r="N19" s="4"/>
    </row>
    <row r="20" spans="1:14" ht="21.95" customHeight="1">
      <c r="A20" s="6">
        <v>18</v>
      </c>
      <c r="B20" s="7">
        <v>1</v>
      </c>
      <c r="C20" s="1" t="s">
        <v>44</v>
      </c>
      <c r="D20" s="1" t="s">
        <v>18</v>
      </c>
      <c r="E20" s="1" t="s">
        <v>45</v>
      </c>
      <c r="F20" s="8">
        <v>1320.7</v>
      </c>
      <c r="G20" s="14">
        <v>77.400000000000006</v>
      </c>
      <c r="H20" s="10">
        <f t="shared" si="0"/>
        <v>1243.3</v>
      </c>
      <c r="I20" s="11">
        <v>722.1</v>
      </c>
      <c r="J20" s="8">
        <v>338.78</v>
      </c>
      <c r="K20" s="8">
        <v>182.4</v>
      </c>
      <c r="L20" s="12">
        <v>0.7</v>
      </c>
      <c r="M20" s="8">
        <v>127.68</v>
      </c>
      <c r="N20" s="4"/>
    </row>
    <row r="21" spans="1:14" ht="21.95" customHeight="1">
      <c r="A21" s="6">
        <v>19</v>
      </c>
      <c r="B21" s="7">
        <v>1</v>
      </c>
      <c r="C21" s="1" t="s">
        <v>46</v>
      </c>
      <c r="D21" s="1" t="s">
        <v>18</v>
      </c>
      <c r="E21" s="1" t="s">
        <v>47</v>
      </c>
      <c r="F21" s="8">
        <v>2258.41</v>
      </c>
      <c r="G21" s="8">
        <v>150</v>
      </c>
      <c r="H21" s="10">
        <f t="shared" si="0"/>
        <v>2108.41</v>
      </c>
      <c r="I21" s="11">
        <v>1157.1400000000001</v>
      </c>
      <c r="J21" s="8">
        <v>0</v>
      </c>
      <c r="K21" s="8">
        <v>951.26</v>
      </c>
      <c r="L21" s="12">
        <v>0.7</v>
      </c>
      <c r="M21" s="8">
        <v>665.88</v>
      </c>
      <c r="N21" s="4"/>
    </row>
    <row r="22" spans="1:14" ht="21.95" customHeight="1">
      <c r="A22" s="6">
        <v>20</v>
      </c>
      <c r="B22" s="7">
        <v>1</v>
      </c>
      <c r="C22" s="15" t="s">
        <v>48</v>
      </c>
      <c r="D22" s="15" t="s">
        <v>18</v>
      </c>
      <c r="E22" s="16" t="s">
        <v>40</v>
      </c>
      <c r="F22" s="8">
        <v>51683.5</v>
      </c>
      <c r="G22" s="8">
        <v>7269.56</v>
      </c>
      <c r="H22" s="10">
        <f t="shared" si="0"/>
        <v>44413.94</v>
      </c>
      <c r="I22" s="11">
        <v>21745.89</v>
      </c>
      <c r="J22" s="8">
        <v>10000.83</v>
      </c>
      <c r="K22" s="8">
        <v>10667.22</v>
      </c>
      <c r="L22" s="12">
        <v>0.5</v>
      </c>
      <c r="M22" s="8">
        <v>5333.61</v>
      </c>
      <c r="N22" s="4"/>
    </row>
    <row r="23" spans="1:14" ht="21.95" customHeight="1">
      <c r="A23" s="6">
        <v>21</v>
      </c>
      <c r="B23" s="7">
        <v>1</v>
      </c>
      <c r="C23" s="15" t="s">
        <v>49</v>
      </c>
      <c r="D23" s="15" t="s">
        <v>15</v>
      </c>
      <c r="E23" s="16" t="s">
        <v>50</v>
      </c>
      <c r="F23" s="8">
        <v>51212.9</v>
      </c>
      <c r="G23" s="8">
        <v>1424.17</v>
      </c>
      <c r="H23" s="10">
        <f t="shared" si="0"/>
        <v>49788.73</v>
      </c>
      <c r="I23" s="11">
        <v>26987.919999999998</v>
      </c>
      <c r="J23" s="8">
        <v>13680.49</v>
      </c>
      <c r="K23" s="8">
        <v>7120.32</v>
      </c>
      <c r="L23" s="12">
        <v>0.5</v>
      </c>
      <c r="M23" s="8">
        <v>3560.16</v>
      </c>
      <c r="N23" s="4"/>
    </row>
    <row r="24" spans="1:14" ht="21.95" customHeight="1">
      <c r="A24" s="6">
        <v>22</v>
      </c>
      <c r="B24" s="7">
        <v>1</v>
      </c>
      <c r="C24" s="15" t="s">
        <v>51</v>
      </c>
      <c r="D24" s="15" t="s">
        <v>18</v>
      </c>
      <c r="E24" s="16" t="s">
        <v>52</v>
      </c>
      <c r="F24" s="8">
        <v>59725.87</v>
      </c>
      <c r="G24" s="8">
        <v>33358.83</v>
      </c>
      <c r="H24" s="10">
        <f t="shared" si="0"/>
        <v>26367.040000000001</v>
      </c>
      <c r="I24" s="11">
        <v>10668.96</v>
      </c>
      <c r="J24" s="8">
        <v>9418.84</v>
      </c>
      <c r="K24" s="8">
        <v>4279.24</v>
      </c>
      <c r="L24" s="12">
        <v>0.5</v>
      </c>
      <c r="M24" s="8">
        <v>2139.62</v>
      </c>
      <c r="N24" s="4"/>
    </row>
    <row r="25" spans="1:14" ht="21.95" customHeight="1">
      <c r="A25" s="6">
        <v>23</v>
      </c>
      <c r="B25" s="7">
        <v>1</v>
      </c>
      <c r="C25" s="15" t="s">
        <v>53</v>
      </c>
      <c r="D25" s="15" t="s">
        <v>18</v>
      </c>
      <c r="E25" s="16" t="s">
        <v>52</v>
      </c>
      <c r="F25" s="8">
        <v>88225.62</v>
      </c>
      <c r="G25" s="8">
        <v>2550.2199999999998</v>
      </c>
      <c r="H25" s="10">
        <f t="shared" si="0"/>
        <v>85675.4</v>
      </c>
      <c r="I25" s="11">
        <v>62296.697</v>
      </c>
      <c r="J25" s="8">
        <v>10427.049999999999</v>
      </c>
      <c r="K25" s="8">
        <v>10951.38</v>
      </c>
      <c r="L25" s="12">
        <v>0.5</v>
      </c>
      <c r="M25" s="8">
        <v>5475.69</v>
      </c>
      <c r="N25" s="4"/>
    </row>
    <row r="26" spans="1:14" ht="21.95" customHeight="1">
      <c r="A26" s="6">
        <v>24</v>
      </c>
      <c r="B26" s="7">
        <v>1</v>
      </c>
      <c r="C26" s="15" t="s">
        <v>54</v>
      </c>
      <c r="D26" s="15" t="s">
        <v>18</v>
      </c>
      <c r="E26" s="16" t="s">
        <v>50</v>
      </c>
      <c r="F26" s="8">
        <v>28322.54</v>
      </c>
      <c r="G26" s="8">
        <v>559.11</v>
      </c>
      <c r="H26" s="10">
        <f t="shared" si="0"/>
        <v>27763.43</v>
      </c>
      <c r="I26" s="11">
        <v>15168.11</v>
      </c>
      <c r="J26" s="8">
        <v>5477.75</v>
      </c>
      <c r="K26" s="8">
        <v>5117.57</v>
      </c>
      <c r="L26" s="12">
        <v>0.5</v>
      </c>
      <c r="M26" s="8">
        <v>2558.79</v>
      </c>
      <c r="N26" s="4"/>
    </row>
    <row r="27" spans="1:14" ht="21.95" customHeight="1">
      <c r="A27" s="6">
        <v>25</v>
      </c>
      <c r="B27" s="7">
        <v>1</v>
      </c>
      <c r="C27" s="15" t="s">
        <v>55</v>
      </c>
      <c r="D27" s="15" t="s">
        <v>15</v>
      </c>
      <c r="E27" s="16" t="s">
        <v>50</v>
      </c>
      <c r="F27" s="8">
        <v>43877.59</v>
      </c>
      <c r="G27" s="8">
        <v>5459.79</v>
      </c>
      <c r="H27" s="10">
        <f t="shared" si="0"/>
        <v>38417.799999999996</v>
      </c>
      <c r="I27" s="11">
        <v>26848.39</v>
      </c>
      <c r="J27" s="8">
        <v>3341.65</v>
      </c>
      <c r="K27" s="8">
        <v>6229.76</v>
      </c>
      <c r="L27" s="12">
        <v>0.5</v>
      </c>
      <c r="M27" s="8">
        <v>3113.88</v>
      </c>
      <c r="N27" s="4"/>
    </row>
    <row r="28" spans="1:14" ht="21.95" customHeight="1">
      <c r="A28" s="6">
        <v>26</v>
      </c>
      <c r="B28" s="7">
        <v>1</v>
      </c>
      <c r="C28" s="15" t="s">
        <v>56</v>
      </c>
      <c r="D28" s="15" t="s">
        <v>18</v>
      </c>
      <c r="E28" s="16" t="s">
        <v>57</v>
      </c>
      <c r="F28" s="8">
        <v>106161.91</v>
      </c>
      <c r="G28" s="8">
        <v>0</v>
      </c>
      <c r="H28" s="10">
        <f>F28-G28</f>
        <v>106161.91</v>
      </c>
      <c r="I28" s="11">
        <v>86054.19</v>
      </c>
      <c r="J28" s="8">
        <v>9308.1299999999992</v>
      </c>
      <c r="K28" s="8">
        <v>8799.59</v>
      </c>
      <c r="L28" s="12">
        <v>0.5</v>
      </c>
      <c r="M28" s="8">
        <v>4399.79</v>
      </c>
      <c r="N28" s="4"/>
    </row>
    <row r="29" spans="1:14" ht="21.95" customHeight="1">
      <c r="A29" s="6">
        <v>27</v>
      </c>
      <c r="B29" s="7">
        <v>1</v>
      </c>
      <c r="C29" s="15" t="s">
        <v>56</v>
      </c>
      <c r="D29" s="15" t="s">
        <v>18</v>
      </c>
      <c r="E29" s="16" t="s">
        <v>57</v>
      </c>
      <c r="F29" s="8">
        <v>39734.15</v>
      </c>
      <c r="G29" s="8">
        <v>0</v>
      </c>
      <c r="H29" s="10">
        <f>F29-G29</f>
        <v>39734.15</v>
      </c>
      <c r="I29" s="11">
        <v>30851.15</v>
      </c>
      <c r="J29" s="8">
        <v>5329.8</v>
      </c>
      <c r="K29" s="8">
        <v>3553.2</v>
      </c>
      <c r="L29" s="12">
        <v>0.5</v>
      </c>
      <c r="M29" s="8">
        <v>1776.6</v>
      </c>
      <c r="N29" s="4"/>
    </row>
    <row r="30" spans="1:14">
      <c r="A30" s="22" t="s">
        <v>58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">
        <f>SUM(M3:M29)</f>
        <v>48295.39</v>
      </c>
      <c r="N30" s="4"/>
    </row>
  </sheetData>
  <mergeCells count="2">
    <mergeCell ref="A1:M1"/>
    <mergeCell ref="A30:L3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XNH-0001</dc:creator>
  <cp:lastModifiedBy>AutoBVT</cp:lastModifiedBy>
  <cp:lastPrinted>2024-08-08T08:20:19Z</cp:lastPrinted>
  <dcterms:created xsi:type="dcterms:W3CDTF">2019-02-03T01:46:00Z</dcterms:created>
  <dcterms:modified xsi:type="dcterms:W3CDTF">2024-08-08T08:20:23Z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3BE84E77D1004AE1917823E9C75B64E7</vt:lpwstr>
  </property>
</Properties>
</file>