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2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<sst xmlns="http://schemas.openxmlformats.org/spreadsheetml/2006/main" count="76" uniqueCount="54">
  <si>
    <t>2024年钟山区城乡居民第三期个人零星申报医疗救助花名册</t>
  </si>
  <si>
    <t>序号</t>
  </si>
  <si>
    <t>人次</t>
  </si>
  <si>
    <t>姓名</t>
  </si>
  <si>
    <t>性
别</t>
  </si>
  <si>
    <t>所在镇、社区（村居）</t>
  </si>
  <si>
    <t>总费用</t>
  </si>
  <si>
    <t>全自费</t>
  </si>
  <si>
    <t>住院合规总费用（元）</t>
  </si>
  <si>
    <t>基本医保补偿（元）</t>
  </si>
  <si>
    <t>大病保险补偿（元）</t>
  </si>
  <si>
    <t>个人自付合规费用（元）</t>
  </si>
  <si>
    <t>救助比例（%）</t>
  </si>
  <si>
    <t>救助金额（元）</t>
  </si>
  <si>
    <t>备注</t>
  </si>
  <si>
    <t>李华芝</t>
  </si>
  <si>
    <t>女</t>
  </si>
  <si>
    <t>德坞街道白鹤村村民委员会</t>
  </si>
  <si>
    <t>陈桂琴</t>
  </si>
  <si>
    <t>保华镇双河居民委员会</t>
  </si>
  <si>
    <t>黄芬</t>
  </si>
  <si>
    <t>南开乡玉兰村民委员会</t>
  </si>
  <si>
    <t>张满弟</t>
  </si>
  <si>
    <t>大湾镇大湾社区居民委员会</t>
  </si>
  <si>
    <t>杨小飞</t>
  </si>
  <si>
    <t>青林乡海发村民委员会</t>
  </si>
  <si>
    <t>张开兰</t>
  </si>
  <si>
    <t>青林乡灰依村民委员会</t>
  </si>
  <si>
    <t>罗文艳</t>
  </si>
  <si>
    <t>金盆乡羊场村民委员会</t>
  </si>
  <si>
    <t>张荣碧</t>
  </si>
  <si>
    <t>金盆乡双塘村民居委会</t>
  </si>
  <si>
    <t>胡梅</t>
  </si>
  <si>
    <t>金盆乡麻窝村民委员会</t>
  </si>
  <si>
    <t>黄艳</t>
  </si>
  <si>
    <t>木果镇新丰村民委员会</t>
  </si>
  <si>
    <t>王朝花</t>
  </si>
  <si>
    <t>金盆乡天生桥村民委员会</t>
  </si>
  <si>
    <t>郭美燕</t>
  </si>
  <si>
    <t>双戛乡中箐村</t>
  </si>
  <si>
    <t>余显华</t>
  </si>
  <si>
    <t>男</t>
  </si>
  <si>
    <t>荷泉街道林源居委</t>
  </si>
  <si>
    <t>周志豪</t>
  </si>
  <si>
    <t>大河镇大桥村一组</t>
  </si>
  <si>
    <t>王方慧</t>
  </si>
  <si>
    <t>荷泉街道林源社区</t>
  </si>
  <si>
    <t>王顺书</t>
  </si>
  <si>
    <t>保华镇双桥居民委员会</t>
  </si>
  <si>
    <t>李龙别</t>
  </si>
  <si>
    <t>保华镇二道坪村民委员会</t>
  </si>
  <si>
    <t>李彤</t>
  </si>
  <si>
    <t>凤苑街道居委</t>
  </si>
  <si>
    <t>合  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</si>
</sst>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yyyy/m/d;@"/>
  </numFmts>
  <fonts count="32">
    <font>
      <sz val="11"/>
      <color theme="1"/>
      <name val="等线"/>
      <charset val="134"/>
      <scheme val="minor"/>
    </font>
    <font>
      <b/>
      <sz val="18"/>
      <name val="楷体_GB2312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1"/>
      <color indexed="8"/>
      <name val="等线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31" fillId="0" borderId="0">
      <alignment vertical="center"/>
    </xf>
    <xf numFmtId="0" fontId="0" fillId="0" borderId="0"/>
    <xf numFmtId="0" fontId="29" fillId="0" borderId="0"/>
  </cellStyleXfs>
  <cellXfs count="33">
    <xf numFmtId="0" fontId="0" fillId="0" borderId="0" xfId="0">
      <alignment vertical="center"/>
    </xf>
    <xf numFmtId="0" fontId="1" fillId="0" borderId="0" xfId="50" applyFont="1" applyAlignment="1">
      <alignment horizontal="center" vertical="center" shrinkToFit="1"/>
    </xf>
    <xf numFmtId="0" fontId="2" fillId="0" borderId="1" xfId="52" applyFont="1" applyBorder="1" applyAlignment="1">
      <alignment horizontal="center" vertical="center" wrapText="1" shrinkToFit="1"/>
    </xf>
    <xf numFmtId="176" fontId="2" fillId="0" borderId="1" xfId="52" applyNumberFormat="1" applyFont="1" applyBorder="1" applyAlignment="1">
      <alignment horizontal="center" vertical="center" wrapText="1" shrinkToFit="1"/>
    </xf>
    <xf numFmtId="177" fontId="2" fillId="0" borderId="1" xfId="52" applyNumberFormat="1" applyFont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177" fontId="4" fillId="0" borderId="1" xfId="0" applyNumberFormat="1" applyFont="1" applyFill="1" applyBorder="1" applyAlignment="1">
      <alignment horizontal="center" vertical="center" wrapText="1" shrinkToFit="1"/>
    </xf>
    <xf numFmtId="177" fontId="5" fillId="0" borderId="1" xfId="0" applyNumberFormat="1" applyFont="1" applyFill="1" applyBorder="1" applyAlignment="1">
      <alignment horizontal="center" vertical="center" wrapText="1" shrinkToFit="1"/>
    </xf>
    <xf numFmtId="177" fontId="2" fillId="0" borderId="1" xfId="0" applyNumberFormat="1" applyFont="1" applyBorder="1" applyAlignment="1">
      <alignment horizontal="center" vertical="center" wrapText="1" shrinkToFit="1"/>
    </xf>
    <xf numFmtId="176" fontId="2" fillId="0" borderId="2" xfId="52" applyNumberFormat="1" applyFont="1" applyBorder="1" applyAlignment="1">
      <alignment horizontal="center" vertical="center" wrapText="1" shrinkToFit="1"/>
    </xf>
    <xf numFmtId="177" fontId="4" fillId="0" borderId="2" xfId="0" applyNumberFormat="1" applyFont="1" applyFill="1" applyBorder="1" applyAlignment="1">
      <alignment horizontal="center" vertical="center" wrapText="1" shrinkToFit="1"/>
    </xf>
    <xf numFmtId="177" fontId="2" fillId="0" borderId="1" xfId="0" applyNumberFormat="1" applyFont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49" fontId="3" fillId="0" borderId="1" xfId="53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 shrinkToFit="1"/>
    </xf>
    <xf numFmtId="177" fontId="9" fillId="0" borderId="1" xfId="0" applyNumberFormat="1" applyFont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9" fontId="2" fillId="0" borderId="1" xfId="52" applyNumberFormat="1" applyFont="1" applyBorder="1" applyAlignment="1">
      <alignment horizontal="center" vertical="center" wrapText="1" shrinkToFit="1"/>
    </xf>
    <xf numFmtId="178" fontId="2" fillId="0" borderId="1" xfId="0" applyNumberFormat="1" applyFont="1" applyBorder="1" applyAlignment="1">
      <alignment horizontal="center" vertical="center" wrapText="1" shrinkToFit="1"/>
    </xf>
    <xf numFmtId="177" fontId="4" fillId="2" borderId="1" xfId="0" applyNumberFormat="1" applyFont="1" applyFill="1" applyBorder="1" applyAlignment="1">
      <alignment horizontal="center" vertical="center" wrapText="1" shrinkToFit="1"/>
    </xf>
    <xf numFmtId="9" fontId="4" fillId="0" borderId="1" xfId="0" applyNumberFormat="1" applyFont="1" applyFill="1" applyBorder="1" applyAlignment="1">
      <alignment horizontal="center" vertical="center" wrapText="1" shrinkToFit="1"/>
    </xf>
    <xf numFmtId="14" fontId="2" fillId="0" borderId="1" xfId="0" applyNumberFormat="1" applyFont="1" applyFill="1" applyBorder="1" applyAlignment="1">
      <alignment horizontal="center" vertical="center" wrapText="1" shrinkToFit="1"/>
    </xf>
    <xf numFmtId="9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vertical="center" wrapText="1"/>
    </xf>
    <xf numFmtId="177" fontId="7" fillId="2" borderId="1" xfId="0" applyNumberFormat="1" applyFont="1" applyFill="1" applyBorder="1" applyAlignment="1">
      <alignment horizontal="center" vertical="center" shrinkToFit="1"/>
    </xf>
    <xf numFmtId="9" fontId="7" fillId="0" borderId="1" xfId="0" applyNumberFormat="1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9" fontId="7" fillId="0" borderId="2" xfId="0" applyNumberFormat="1" applyFont="1" applyFill="1" applyBorder="1" applyAlignment="1">
      <alignment horizontal="center" vertical="center" shrinkToFi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军人优抚第三批花名册" xfId="49"/>
    <cellStyle name="常规 2" xfId="50"/>
    <cellStyle name="常规 3" xfId="51"/>
    <cellStyle name="常规 4" xfId="52"/>
    <cellStyle name="常规_军人优抚第三批花名册_1" xfId="53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23"/>
  <sheetViews>
    <sheetView tabSelected="1" workbookViewId="0">
      <selection activeCell="O1" sqref="O$1:P$1048576"/>
    </sheetView>
  </sheetViews>
  <sheetFormatPr defaultColWidth="9" defaultRowHeight="14.25"/>
  <cols>
    <col min="1" max="1" width="5.5" customWidth="1"/>
    <col min="2" max="2" width="5.75" customWidth="1"/>
    <col min="5" max="5" width="19.75" customWidth="1"/>
    <col min="6" max="6" width="13.25" customWidth="1"/>
    <col min="7" max="7" width="11.875"/>
    <col min="8" max="8" width="15.5" customWidth="1"/>
    <col min="9" max="10" width="19.125" customWidth="1"/>
    <col min="11" max="11" width="23.375" customWidth="1"/>
    <col min="12" max="12" width="14.875" customWidth="1"/>
    <col min="13" max="13" width="16" customWidth="1"/>
  </cols>
  <sheetData>
    <row r="1" ht="22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7.5" spans="1:14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22" t="s">
        <v>12</v>
      </c>
      <c r="M2" s="4" t="s">
        <v>13</v>
      </c>
      <c r="N2" s="23" t="s">
        <v>14</v>
      </c>
    </row>
    <row r="3" ht="21.95" customHeight="1" spans="1:14">
      <c r="A3" s="2">
        <v>1</v>
      </c>
      <c r="B3" s="3">
        <v>1</v>
      </c>
      <c r="C3" s="5" t="s">
        <v>15</v>
      </c>
      <c r="D3" s="5" t="s">
        <v>16</v>
      </c>
      <c r="E3" s="5" t="s">
        <v>17</v>
      </c>
      <c r="F3" s="6">
        <v>6972.07</v>
      </c>
      <c r="G3" s="7">
        <v>1232.97</v>
      </c>
      <c r="H3" s="8">
        <f t="shared" ref="H3:H16" si="0">F3-G3</f>
        <v>5739.1</v>
      </c>
      <c r="I3" s="24">
        <v>1462.29</v>
      </c>
      <c r="J3" s="6">
        <v>1504.78</v>
      </c>
      <c r="K3" s="6">
        <v>2772</v>
      </c>
      <c r="L3" s="25">
        <v>0.7</v>
      </c>
      <c r="M3" s="6">
        <v>1940.4</v>
      </c>
      <c r="N3" s="26"/>
    </row>
    <row r="4" ht="21.95" customHeight="1" spans="1:14">
      <c r="A4" s="2">
        <v>2</v>
      </c>
      <c r="B4" s="9">
        <v>1</v>
      </c>
      <c r="C4" s="5" t="s">
        <v>18</v>
      </c>
      <c r="D4" s="5" t="s">
        <v>16</v>
      </c>
      <c r="E4" s="5" t="s">
        <v>19</v>
      </c>
      <c r="F4" s="10">
        <v>2104.62</v>
      </c>
      <c r="G4" s="6">
        <v>452.8</v>
      </c>
      <c r="H4" s="8">
        <f t="shared" si="0"/>
        <v>1651.82</v>
      </c>
      <c r="I4" s="24">
        <v>737.21</v>
      </c>
      <c r="J4" s="6">
        <v>0</v>
      </c>
      <c r="K4" s="6">
        <v>914.6</v>
      </c>
      <c r="L4" s="27">
        <v>0.7</v>
      </c>
      <c r="M4" s="6">
        <v>640.22</v>
      </c>
      <c r="N4" s="26"/>
    </row>
    <row r="5" ht="21.95" customHeight="1" spans="1:14">
      <c r="A5" s="2">
        <v>3</v>
      </c>
      <c r="B5" s="9">
        <v>1</v>
      </c>
      <c r="C5" s="5" t="s">
        <v>20</v>
      </c>
      <c r="D5" s="5" t="s">
        <v>16</v>
      </c>
      <c r="E5" s="5" t="s">
        <v>21</v>
      </c>
      <c r="F5" s="10">
        <v>4813.84</v>
      </c>
      <c r="G5" s="6">
        <v>270.96</v>
      </c>
      <c r="H5" s="8">
        <f t="shared" si="0"/>
        <v>4542.88</v>
      </c>
      <c r="I5" s="24">
        <v>421.42</v>
      </c>
      <c r="J5" s="6">
        <v>0</v>
      </c>
      <c r="K5" s="6">
        <v>3121.4</v>
      </c>
      <c r="L5" s="27">
        <v>0.4</v>
      </c>
      <c r="M5" s="6">
        <v>1248.56</v>
      </c>
      <c r="N5" s="26"/>
    </row>
    <row r="6" ht="21.95" customHeight="1" spans="1:14">
      <c r="A6" s="2">
        <v>4</v>
      </c>
      <c r="B6" s="9">
        <v>1</v>
      </c>
      <c r="C6" s="5" t="s">
        <v>22</v>
      </c>
      <c r="D6" s="5" t="s">
        <v>16</v>
      </c>
      <c r="E6" s="5" t="s">
        <v>23</v>
      </c>
      <c r="F6" s="10">
        <v>614</v>
      </c>
      <c r="G6" s="6">
        <v>0</v>
      </c>
      <c r="H6" s="8">
        <f t="shared" si="0"/>
        <v>614</v>
      </c>
      <c r="I6" s="24">
        <v>355.92</v>
      </c>
      <c r="J6" s="6">
        <v>167.75</v>
      </c>
      <c r="K6" s="6">
        <v>90.33</v>
      </c>
      <c r="L6" s="27">
        <v>0.7</v>
      </c>
      <c r="M6" s="6">
        <v>63.23</v>
      </c>
      <c r="N6" s="26"/>
    </row>
    <row r="7" ht="21.95" customHeight="1" spans="1:14">
      <c r="A7" s="2">
        <v>5</v>
      </c>
      <c r="B7" s="9">
        <v>1</v>
      </c>
      <c r="C7" s="5" t="s">
        <v>24</v>
      </c>
      <c r="D7" s="5" t="s">
        <v>16</v>
      </c>
      <c r="E7" s="5" t="s">
        <v>25</v>
      </c>
      <c r="F7" s="10">
        <v>2891.56</v>
      </c>
      <c r="G7" s="6">
        <v>977.5</v>
      </c>
      <c r="H7" s="8">
        <f t="shared" si="0"/>
        <v>1914.06</v>
      </c>
      <c r="I7" s="24">
        <v>741.48</v>
      </c>
      <c r="J7" s="6">
        <v>0</v>
      </c>
      <c r="K7" s="6">
        <v>172.58</v>
      </c>
      <c r="L7" s="27">
        <v>0.5</v>
      </c>
      <c r="M7" s="6">
        <v>86.29</v>
      </c>
      <c r="N7" s="26"/>
    </row>
    <row r="8" ht="21.95" customHeight="1" spans="1:14">
      <c r="A8" s="2">
        <v>6</v>
      </c>
      <c r="B8" s="9">
        <v>1</v>
      </c>
      <c r="C8" s="5" t="s">
        <v>26</v>
      </c>
      <c r="D8" s="5" t="s">
        <v>16</v>
      </c>
      <c r="E8" s="5" t="s">
        <v>27</v>
      </c>
      <c r="F8" s="10">
        <v>21607.22</v>
      </c>
      <c r="G8" s="6">
        <v>3578</v>
      </c>
      <c r="H8" s="8">
        <f t="shared" si="0"/>
        <v>18029.22</v>
      </c>
      <c r="I8" s="24">
        <v>21.13</v>
      </c>
      <c r="J8" s="6">
        <v>0</v>
      </c>
      <c r="K8" s="6">
        <v>17008.08</v>
      </c>
      <c r="L8" s="27">
        <v>0.4</v>
      </c>
      <c r="M8" s="6">
        <v>6803.23</v>
      </c>
      <c r="N8" s="26"/>
    </row>
    <row r="9" ht="21.95" customHeight="1" spans="1:14">
      <c r="A9" s="2">
        <v>7</v>
      </c>
      <c r="B9" s="9">
        <v>1</v>
      </c>
      <c r="C9" s="5" t="s">
        <v>28</v>
      </c>
      <c r="D9" s="5" t="s">
        <v>16</v>
      </c>
      <c r="E9" s="5" t="s">
        <v>29</v>
      </c>
      <c r="F9" s="10">
        <v>6198.3</v>
      </c>
      <c r="G9" s="11">
        <v>2479.37</v>
      </c>
      <c r="H9" s="8">
        <f t="shared" si="0"/>
        <v>3718.93</v>
      </c>
      <c r="I9" s="24">
        <v>1588.18</v>
      </c>
      <c r="J9" s="6">
        <v>0</v>
      </c>
      <c r="K9" s="6">
        <v>1130.69</v>
      </c>
      <c r="L9" s="27">
        <v>0.5</v>
      </c>
      <c r="M9" s="6">
        <v>565.35</v>
      </c>
      <c r="N9" s="26"/>
    </row>
    <row r="10" ht="21.95" customHeight="1" spans="1:14">
      <c r="A10" s="2">
        <v>8</v>
      </c>
      <c r="B10" s="3">
        <v>1</v>
      </c>
      <c r="C10" s="5" t="s">
        <v>30</v>
      </c>
      <c r="D10" s="5" t="s">
        <v>16</v>
      </c>
      <c r="E10" s="5" t="s">
        <v>31</v>
      </c>
      <c r="F10" s="6">
        <v>3279.89</v>
      </c>
      <c r="G10" s="7">
        <v>136.3</v>
      </c>
      <c r="H10" s="8">
        <f t="shared" si="0"/>
        <v>3143.59</v>
      </c>
      <c r="I10" s="24">
        <v>549.29</v>
      </c>
      <c r="J10" s="6">
        <v>0</v>
      </c>
      <c r="K10" s="6">
        <v>2594.27</v>
      </c>
      <c r="L10" s="25">
        <v>0.5</v>
      </c>
      <c r="M10" s="6">
        <v>1297.14</v>
      </c>
      <c r="N10" s="26"/>
    </row>
    <row r="11" ht="21.95" customHeight="1" spans="1:14">
      <c r="A11" s="2">
        <v>9</v>
      </c>
      <c r="B11" s="9">
        <v>1</v>
      </c>
      <c r="C11" s="5" t="s">
        <v>32</v>
      </c>
      <c r="D11" s="5" t="s">
        <v>16</v>
      </c>
      <c r="E11" s="5" t="s">
        <v>33</v>
      </c>
      <c r="F11" s="10">
        <v>2540.09</v>
      </c>
      <c r="G11" s="6">
        <v>715</v>
      </c>
      <c r="H11" s="8">
        <f t="shared" si="0"/>
        <v>1825.09</v>
      </c>
      <c r="I11" s="24">
        <v>0</v>
      </c>
      <c r="J11" s="6">
        <v>0</v>
      </c>
      <c r="K11" s="6">
        <v>825.08</v>
      </c>
      <c r="L11" s="27">
        <v>0.4</v>
      </c>
      <c r="M11" s="6">
        <v>330.03</v>
      </c>
      <c r="N11" s="26"/>
    </row>
    <row r="12" ht="21.95" customHeight="1" spans="1:14">
      <c r="A12" s="2">
        <v>10</v>
      </c>
      <c r="B12" s="9">
        <v>1</v>
      </c>
      <c r="C12" s="5" t="s">
        <v>34</v>
      </c>
      <c r="D12" s="5" t="s">
        <v>16</v>
      </c>
      <c r="E12" s="5" t="s">
        <v>35</v>
      </c>
      <c r="F12" s="10">
        <v>3994.75</v>
      </c>
      <c r="G12" s="6">
        <v>363.67</v>
      </c>
      <c r="H12" s="8">
        <f t="shared" si="0"/>
        <v>3631.08</v>
      </c>
      <c r="I12" s="24">
        <v>1210.7</v>
      </c>
      <c r="J12" s="6">
        <v>0</v>
      </c>
      <c r="K12" s="6">
        <v>1420.31</v>
      </c>
      <c r="L12" s="27">
        <v>0.5</v>
      </c>
      <c r="M12" s="6">
        <v>710.16</v>
      </c>
      <c r="N12" s="26"/>
    </row>
    <row r="13" ht="21.95" customHeight="1" spans="1:14">
      <c r="A13" s="2">
        <v>11</v>
      </c>
      <c r="B13" s="9">
        <v>1</v>
      </c>
      <c r="C13" s="5" t="s">
        <v>36</v>
      </c>
      <c r="D13" s="5" t="s">
        <v>16</v>
      </c>
      <c r="E13" s="5" t="s">
        <v>37</v>
      </c>
      <c r="F13" s="10">
        <v>5947.03</v>
      </c>
      <c r="G13" s="6">
        <v>1784.81</v>
      </c>
      <c r="H13" s="8">
        <f t="shared" si="0"/>
        <v>4162.22</v>
      </c>
      <c r="I13" s="24">
        <v>960.19</v>
      </c>
      <c r="J13" s="6">
        <v>0</v>
      </c>
      <c r="K13" s="6">
        <v>3201.99</v>
      </c>
      <c r="L13" s="27">
        <v>0.6</v>
      </c>
      <c r="M13" s="6">
        <v>1921.19</v>
      </c>
      <c r="N13" s="26"/>
    </row>
    <row r="14" ht="21.95" customHeight="1" spans="1:14">
      <c r="A14" s="2">
        <v>12</v>
      </c>
      <c r="B14" s="9">
        <v>1</v>
      </c>
      <c r="C14" s="5" t="s">
        <v>38</v>
      </c>
      <c r="D14" s="5" t="s">
        <v>16</v>
      </c>
      <c r="E14" s="5" t="s">
        <v>39</v>
      </c>
      <c r="F14" s="10">
        <v>834.99</v>
      </c>
      <c r="G14" s="11">
        <v>31.52</v>
      </c>
      <c r="H14" s="8">
        <f t="shared" si="0"/>
        <v>803.47</v>
      </c>
      <c r="I14" s="24">
        <v>449</v>
      </c>
      <c r="J14" s="6">
        <v>0</v>
      </c>
      <c r="K14" s="6">
        <v>354.47</v>
      </c>
      <c r="L14" s="27">
        <v>0.7</v>
      </c>
      <c r="M14" s="6">
        <v>248.13</v>
      </c>
      <c r="N14" s="26"/>
    </row>
    <row r="15" ht="37.5" spans="1:14">
      <c r="A15" s="2">
        <v>13</v>
      </c>
      <c r="B15" s="3">
        <v>1</v>
      </c>
      <c r="C15" s="12" t="s">
        <v>40</v>
      </c>
      <c r="D15" s="13" t="s">
        <v>41</v>
      </c>
      <c r="E15" s="14" t="s">
        <v>42</v>
      </c>
      <c r="F15" s="6">
        <v>56785.72</v>
      </c>
      <c r="G15" s="6">
        <v>1039.8</v>
      </c>
      <c r="H15" s="8">
        <f t="shared" si="0"/>
        <v>55745.92</v>
      </c>
      <c r="I15" s="24">
        <v>29643.38</v>
      </c>
      <c r="J15" s="6">
        <v>12061.52</v>
      </c>
      <c r="K15" s="6">
        <v>12041.02</v>
      </c>
      <c r="L15" s="25">
        <v>0.5</v>
      </c>
      <c r="M15" s="6">
        <v>6020.51</v>
      </c>
      <c r="N15" s="28"/>
    </row>
    <row r="16" ht="37.5" spans="1:14">
      <c r="A16" s="2">
        <v>14</v>
      </c>
      <c r="B16" s="3">
        <v>1</v>
      </c>
      <c r="C16" s="13" t="s">
        <v>43</v>
      </c>
      <c r="D16" s="13" t="s">
        <v>41</v>
      </c>
      <c r="E16" s="15" t="s">
        <v>44</v>
      </c>
      <c r="F16" s="6">
        <v>42564.97</v>
      </c>
      <c r="G16" s="6">
        <v>494.59</v>
      </c>
      <c r="H16" s="8">
        <f t="shared" si="0"/>
        <v>42070.38</v>
      </c>
      <c r="I16" s="24">
        <v>22593.38</v>
      </c>
      <c r="J16" s="6">
        <v>8086.2</v>
      </c>
      <c r="K16" s="6">
        <v>9390.8</v>
      </c>
      <c r="L16" s="25">
        <v>0.5</v>
      </c>
      <c r="M16" s="6">
        <v>4695.4</v>
      </c>
      <c r="N16" s="28"/>
    </row>
    <row r="17" ht="37.5" spans="1:14">
      <c r="A17" s="2">
        <v>15</v>
      </c>
      <c r="B17" s="3">
        <v>1</v>
      </c>
      <c r="C17" s="12" t="s">
        <v>45</v>
      </c>
      <c r="D17" s="13" t="s">
        <v>16</v>
      </c>
      <c r="E17" s="14" t="s">
        <v>46</v>
      </c>
      <c r="F17" s="6">
        <v>75830.18</v>
      </c>
      <c r="G17" s="6">
        <v>28519.33</v>
      </c>
      <c r="H17" s="8">
        <v>47310.85</v>
      </c>
      <c r="I17" s="24">
        <v>34903.55</v>
      </c>
      <c r="J17" s="6">
        <v>3674.05</v>
      </c>
      <c r="K17" s="6">
        <v>6733.25</v>
      </c>
      <c r="L17" s="25">
        <v>0.5</v>
      </c>
      <c r="M17" s="6">
        <v>3366.63</v>
      </c>
      <c r="N17" s="28"/>
    </row>
    <row r="18" ht="18.75" spans="1:14">
      <c r="A18" s="2">
        <v>16</v>
      </c>
      <c r="B18" s="3">
        <v>1</v>
      </c>
      <c r="C18" s="12" t="s">
        <v>47</v>
      </c>
      <c r="D18" s="16" t="s">
        <v>16</v>
      </c>
      <c r="E18" s="16" t="s">
        <v>48</v>
      </c>
      <c r="F18" s="17">
        <v>4016.2</v>
      </c>
      <c r="G18" s="18">
        <v>480</v>
      </c>
      <c r="H18" s="19">
        <f t="shared" ref="H18:H22" si="1">F18-G18</f>
        <v>3536.2</v>
      </c>
      <c r="I18" s="29">
        <v>1084.32</v>
      </c>
      <c r="J18" s="17">
        <v>0</v>
      </c>
      <c r="K18" s="17">
        <v>2451.86</v>
      </c>
      <c r="L18" s="30">
        <v>0.6</v>
      </c>
      <c r="M18" s="17">
        <v>1471.12</v>
      </c>
      <c r="N18" s="31"/>
    </row>
    <row r="19" ht="18.75" spans="1:14">
      <c r="A19" s="2">
        <v>17</v>
      </c>
      <c r="B19" s="3">
        <v>1</v>
      </c>
      <c r="C19" s="12" t="s">
        <v>49</v>
      </c>
      <c r="D19" s="16" t="s">
        <v>16</v>
      </c>
      <c r="E19" s="16" t="s">
        <v>50</v>
      </c>
      <c r="F19" s="20">
        <v>3800</v>
      </c>
      <c r="G19" s="17">
        <v>0</v>
      </c>
      <c r="H19" s="19">
        <f t="shared" si="1"/>
        <v>3800</v>
      </c>
      <c r="I19" s="29">
        <v>1824</v>
      </c>
      <c r="J19" s="17">
        <v>0</v>
      </c>
      <c r="K19" s="17">
        <v>1976</v>
      </c>
      <c r="L19" s="32">
        <v>0.7</v>
      </c>
      <c r="M19" s="17">
        <v>1383.2</v>
      </c>
      <c r="N19" s="31"/>
    </row>
    <row r="20" ht="18.75" spans="1:14">
      <c r="A20" s="2">
        <v>18</v>
      </c>
      <c r="B20" s="3">
        <v>1</v>
      </c>
      <c r="C20" s="12" t="s">
        <v>49</v>
      </c>
      <c r="D20" s="16" t="s">
        <v>16</v>
      </c>
      <c r="E20" s="16" t="s">
        <v>50</v>
      </c>
      <c r="F20" s="20">
        <v>1050.12</v>
      </c>
      <c r="G20" s="17">
        <v>38.66</v>
      </c>
      <c r="H20" s="19">
        <f t="shared" si="1"/>
        <v>1011.46</v>
      </c>
      <c r="I20" s="29">
        <v>557.95</v>
      </c>
      <c r="J20" s="17">
        <v>250.58</v>
      </c>
      <c r="K20" s="17">
        <v>202.92</v>
      </c>
      <c r="L20" s="32">
        <v>0.6</v>
      </c>
      <c r="M20" s="17">
        <v>121.75</v>
      </c>
      <c r="N20" s="31"/>
    </row>
    <row r="21" ht="18.75" spans="1:14">
      <c r="A21" s="2">
        <v>19</v>
      </c>
      <c r="B21" s="3">
        <v>1</v>
      </c>
      <c r="C21" s="12" t="s">
        <v>49</v>
      </c>
      <c r="D21" s="16" t="s">
        <v>16</v>
      </c>
      <c r="E21" s="16" t="s">
        <v>50</v>
      </c>
      <c r="F21" s="20">
        <v>895.94</v>
      </c>
      <c r="G21" s="17">
        <v>0</v>
      </c>
      <c r="H21" s="19">
        <f t="shared" si="1"/>
        <v>895.94</v>
      </c>
      <c r="I21" s="29">
        <v>504.74</v>
      </c>
      <c r="J21" s="17">
        <v>0</v>
      </c>
      <c r="K21" s="17">
        <v>391.18</v>
      </c>
      <c r="L21" s="32">
        <v>0.6</v>
      </c>
      <c r="M21" s="17">
        <v>234.71</v>
      </c>
      <c r="N21" s="31"/>
    </row>
    <row r="22" ht="18.75" spans="1:14">
      <c r="A22" s="2">
        <v>20</v>
      </c>
      <c r="B22" s="3">
        <v>1</v>
      </c>
      <c r="C22" s="12" t="s">
        <v>51</v>
      </c>
      <c r="D22" s="16" t="s">
        <v>16</v>
      </c>
      <c r="E22" s="16" t="s">
        <v>52</v>
      </c>
      <c r="F22" s="20">
        <v>3643.2</v>
      </c>
      <c r="G22" s="17">
        <v>0</v>
      </c>
      <c r="H22" s="19">
        <f t="shared" si="1"/>
        <v>3643.2</v>
      </c>
      <c r="I22" s="29">
        <v>2075.1</v>
      </c>
      <c r="J22" s="17">
        <v>0</v>
      </c>
      <c r="K22" s="17">
        <v>1568.06</v>
      </c>
      <c r="L22" s="32">
        <v>0.7</v>
      </c>
      <c r="M22" s="17">
        <v>1097.64</v>
      </c>
      <c r="N22" s="31"/>
    </row>
    <row r="23" ht="18.75" spans="1:14">
      <c r="A23" s="21" t="s">
        <v>53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>
        <f>SUM(M3:M22)</f>
        <v>34244.89</v>
      </c>
      <c r="N23" s="28"/>
    </row>
  </sheetData>
  <mergeCells count="2">
    <mergeCell ref="A1:N1"/>
    <mergeCell ref="A23:L23"/>
  </mergeCells>
  <pageMargins left="0.708333333333333" right="0.708333333333333" top="0.747916666666667" bottom="0.747916666666667" header="0.314583333333333" footer="0.314583333333333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XNH-0001</dc:creator>
  <cp:lastModifiedBy>竹</cp:lastModifiedBy>
  <dcterms:created xsi:type="dcterms:W3CDTF">2019-02-03T01:46:00Z</dcterms:created>
  <cp:lastPrinted>2024-08-08T08:20:00Z</cp:lastPrinted>
  <dcterms:modified xsi:type="dcterms:W3CDTF">2024-12-24T08:22:40Z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true</vt:bool>
  </property>
  <property fmtid="{D5CDD505-2E9C-101B-9397-08002B2CF9AE}" pid="4" name="ICV">
    <vt:lpwstr>2DEB25B0174F4DE98B87427267D9A7F1_13</vt:lpwstr>
  </property>
</Properties>
</file>