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钟山+北部" sheetId="6" r:id="rId1"/>
  </sheets>
  <calcPr calcId="144525"/>
</workbook>
</file>

<file path=xl/sharedStrings.xml><?xml version="1.0" encoding="utf-8"?>
<sst xmlns="http://schemas.openxmlformats.org/spreadsheetml/2006/main" count="115" uniqueCount="61">
  <si>
    <t>2023年钟山区城居第六期个人零星申报医疗救助花名册</t>
  </si>
  <si>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</si>
  <si>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</si>
  <si>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</si>
  <si>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</si>
  <si>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</si>
  <si>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</si>
  <si>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</si>
  <si>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</si>
  <si>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</si>
  <si>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</si>
  <si>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</si>
  <si>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</si>
  <si>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备注</t>
  </si>
  <si>
    <t>王翠丽</t>
  </si>
  <si>
    <t>女</t>
  </si>
  <si>
    <t>青林乡二寨村民委员会</t>
  </si>
  <si>
    <t>区外个人7月3日</t>
  </si>
  <si>
    <t>许倩</t>
  </si>
  <si>
    <t>大湾镇山根脚村村民委员会</t>
  </si>
  <si>
    <t>林桥贵</t>
  </si>
  <si>
    <t>男</t>
  </si>
  <si>
    <t>大湾镇海开村村民委员会</t>
  </si>
  <si>
    <t>杨永飞</t>
  </si>
  <si>
    <t>木果镇牛场村民委员会</t>
  </si>
  <si>
    <t>杨登秀</t>
  </si>
  <si>
    <t>保华镇奢旮村民委员会</t>
  </si>
  <si>
    <t>区外个人7月12日</t>
  </si>
  <si>
    <t>张怀松</t>
  </si>
  <si>
    <t>保华镇双河居民委员会</t>
  </si>
  <si>
    <t>冯凡勇</t>
  </si>
  <si>
    <t>罗絮江</t>
  </si>
  <si>
    <t>大河镇大桥村</t>
  </si>
  <si>
    <t>乡镇7月</t>
  </si>
  <si>
    <t>马武珍</t>
  </si>
  <si>
    <t>保华镇二道坪村民委员会</t>
  </si>
  <si>
    <t>李隆林</t>
  </si>
  <si>
    <t>王井平</t>
  </si>
  <si>
    <t xml:space="preserve"> 陈峰</t>
  </si>
  <si>
    <t>凤凰办事处</t>
  </si>
  <si>
    <t>王锦平</t>
  </si>
  <si>
    <t>南开乡土角村民委员会</t>
  </si>
  <si>
    <t>候叶香</t>
  </si>
  <si>
    <t>南开乡犀牛村民委员会</t>
  </si>
  <si>
    <t>李从香</t>
  </si>
  <si>
    <t>南开乡沙拉村民委员会</t>
  </si>
  <si>
    <t>何天兰</t>
  </si>
  <si>
    <t>南开乡自乐村民委员会</t>
  </si>
  <si>
    <t>邓士贵</t>
  </si>
  <si>
    <t>顾仙</t>
  </si>
  <si>
    <t>李龙群</t>
  </si>
  <si>
    <t>王玉花</t>
  </si>
  <si>
    <t>周凡</t>
  </si>
  <si>
    <t>红岩街道垭口居委</t>
  </si>
  <si>
    <t>吴倩</t>
  </si>
  <si>
    <t>红岩街道</t>
  </si>
  <si>
    <t>赵明静</t>
  </si>
  <si>
    <t>杨刚兰</t>
  </si>
  <si>
    <t>保华镇双河居委会</t>
  </si>
  <si>
    <t>区外个人7月20日</t>
  </si>
  <si>
    <t>合计：（元）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</si>
</sst>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_ "/>
  </numFmts>
  <fonts count="39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22"/>
      <name val="楷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b/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1" fillId="0" borderId="0"/>
    <xf numFmtId="0" fontId="0" fillId="0" borderId="0"/>
    <xf numFmtId="0" fontId="37" fillId="0" borderId="0"/>
    <xf numFmtId="0" fontId="3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5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 wrapText="1"/>
    </xf>
    <xf numFmtId="0" fontId="5" fillId="0" borderId="0" xfId="50" applyFont="1" applyAlignment="1">
      <alignment horizontal="center" vertical="center" shrinkToFit="1"/>
    </xf>
    <xf numFmtId="0" fontId="6" fillId="0" borderId="1" xfId="51" applyFont="1" applyBorder="1" applyAlignment="1">
      <alignment horizontal="center" vertical="center" shrinkToFit="1"/>
    </xf>
    <xf numFmtId="176" fontId="6" fillId="0" borderId="1" xfId="51" applyNumberFormat="1" applyFont="1" applyBorder="1" applyAlignment="1">
      <alignment horizontal="center" vertical="center" wrapText="1" shrinkToFit="1"/>
    </xf>
    <xf numFmtId="0" fontId="7" fillId="0" borderId="1" xfId="5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49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49" fontId="12" fillId="0" borderId="1" xfId="52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13" fillId="2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7" fillId="0" borderId="1" xfId="51" applyNumberFormat="1" applyFont="1" applyBorder="1" applyAlignment="1">
      <alignment horizontal="center" vertical="center" shrinkToFit="1"/>
    </xf>
    <xf numFmtId="0" fontId="10" fillId="0" borderId="1" xfId="5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8" fontId="10" fillId="0" borderId="1" xfId="51" applyNumberFormat="1" applyFont="1" applyBorder="1" applyAlignment="1">
      <alignment horizontal="center" vertical="center" shrinkToFit="1"/>
    </xf>
    <xf numFmtId="176" fontId="10" fillId="0" borderId="1" xfId="51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9" fontId="6" fillId="0" borderId="1" xfId="51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wrapText="1" shrinkToFit="1"/>
    </xf>
    <xf numFmtId="9" fontId="9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shrinkToFit="1"/>
    </xf>
    <xf numFmtId="9" fontId="13" fillId="0" borderId="1" xfId="0" applyNumberFormat="1" applyFont="1" applyFill="1" applyBorder="1" applyAlignment="1">
      <alignment horizontal="center" vertical="center" shrinkToFit="1"/>
    </xf>
    <xf numFmtId="9" fontId="7" fillId="0" borderId="1" xfId="0" applyNumberFormat="1" applyFont="1" applyBorder="1" applyAlignment="1">
      <alignment horizontal="center" vertical="center" shrinkToFit="1"/>
    </xf>
    <xf numFmtId="9" fontId="10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军人优抚第三批花名册" xfId="49"/>
    <cellStyle name="常规 2" xfId="50"/>
    <cellStyle name="常规 4" xfId="51"/>
    <cellStyle name="常规_军人优抚第三批花名册_1" xfId="52"/>
    <cellStyle name="常规 3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tabSelected="1" workbookViewId="0">
      <selection activeCell="O5" sqref="O5"/>
    </sheetView>
  </sheetViews>
  <sheetFormatPr defaultColWidth="13.875" defaultRowHeight="27" customHeight="1"/>
  <cols>
    <col min="1" max="1" width="4.5" style="3" customWidth="1"/>
    <col min="2" max="2" width="7.25" style="4" customWidth="1"/>
    <col min="3" max="3" width="7" style="4" customWidth="1"/>
    <col min="4" max="4" width="20.625" style="5" customWidth="1"/>
    <col min="5" max="5" width="9.85833333333333" style="6" customWidth="1"/>
    <col min="6" max="6" width="13" style="5" customWidth="1"/>
    <col min="7" max="7" width="15.875" style="7" customWidth="1"/>
    <col min="8" max="10" width="13.875" style="4" customWidth="1"/>
    <col min="11" max="11" width="12.5" style="4" customWidth="1"/>
    <col min="12" max="12" width="11.125" style="4" customWidth="1"/>
    <col min="13" max="13" width="22" style="4" customWidth="1"/>
    <col min="14" max="15953" width="13.875" style="4" customWidth="1"/>
    <col min="15954" max="16384" width="13.875" style="4"/>
  </cols>
  <sheetData>
    <row r="1" s="1" customFormat="1" ht="37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36" t="s">
        <v>11</v>
      </c>
      <c r="L2" s="10" t="s">
        <v>12</v>
      </c>
      <c r="M2" s="37" t="s">
        <v>13</v>
      </c>
    </row>
    <row r="3" customFormat="1" customHeight="1" spans="1:13">
      <c r="A3" s="11">
        <v>1</v>
      </c>
      <c r="B3" s="12" t="s">
        <v>14</v>
      </c>
      <c r="C3" s="12" t="s">
        <v>15</v>
      </c>
      <c r="D3" s="12" t="s">
        <v>16</v>
      </c>
      <c r="E3" s="13">
        <v>1689.81</v>
      </c>
      <c r="F3" s="14">
        <v>182</v>
      </c>
      <c r="G3" s="15">
        <f t="shared" ref="G3:G7" si="0">E3-F3</f>
        <v>1507.81</v>
      </c>
      <c r="H3" s="16">
        <v>0</v>
      </c>
      <c r="I3" s="13">
        <v>0</v>
      </c>
      <c r="J3" s="13">
        <f>G3-H3</f>
        <v>1507.81</v>
      </c>
      <c r="K3" s="38">
        <v>0.6</v>
      </c>
      <c r="L3" s="13">
        <v>904.69</v>
      </c>
      <c r="M3" s="39" t="s">
        <v>17</v>
      </c>
    </row>
    <row r="4" customFormat="1" customHeight="1" spans="1:13">
      <c r="A4" s="11">
        <v>2</v>
      </c>
      <c r="B4" s="12" t="s">
        <v>14</v>
      </c>
      <c r="C4" s="12" t="s">
        <v>15</v>
      </c>
      <c r="D4" s="12" t="s">
        <v>16</v>
      </c>
      <c r="E4" s="13">
        <v>2790.99</v>
      </c>
      <c r="F4" s="13">
        <v>201.1</v>
      </c>
      <c r="G4" s="15">
        <f t="shared" si="0"/>
        <v>2589.89</v>
      </c>
      <c r="H4" s="16">
        <v>425.1</v>
      </c>
      <c r="I4" s="13">
        <v>0</v>
      </c>
      <c r="J4" s="13">
        <f>G4-H4</f>
        <v>2164.79</v>
      </c>
      <c r="K4" s="38">
        <v>0.6</v>
      </c>
      <c r="L4" s="13">
        <v>1298.87</v>
      </c>
      <c r="M4" s="39" t="s">
        <v>17</v>
      </c>
    </row>
    <row r="5" customFormat="1" customHeight="1" spans="1:13">
      <c r="A5" s="11">
        <v>3</v>
      </c>
      <c r="B5" s="12" t="s">
        <v>18</v>
      </c>
      <c r="C5" s="12" t="s">
        <v>15</v>
      </c>
      <c r="D5" s="12" t="s">
        <v>19</v>
      </c>
      <c r="E5" s="13">
        <v>7006.31</v>
      </c>
      <c r="F5" s="13">
        <v>1605.15</v>
      </c>
      <c r="G5" s="15">
        <f t="shared" si="0"/>
        <v>5401.16</v>
      </c>
      <c r="H5" s="16">
        <v>1058.18</v>
      </c>
      <c r="I5" s="13">
        <v>0</v>
      </c>
      <c r="J5" s="13">
        <v>3342.98</v>
      </c>
      <c r="K5" s="38">
        <v>0.4</v>
      </c>
      <c r="L5" s="13">
        <v>1337.19</v>
      </c>
      <c r="M5" s="39" t="s">
        <v>17</v>
      </c>
    </row>
    <row r="6" customFormat="1" customHeight="1" spans="1:13">
      <c r="A6" s="11">
        <v>4</v>
      </c>
      <c r="B6" s="12" t="s">
        <v>20</v>
      </c>
      <c r="C6" s="12" t="s">
        <v>21</v>
      </c>
      <c r="D6" s="12" t="s">
        <v>22</v>
      </c>
      <c r="E6" s="13">
        <v>954.89</v>
      </c>
      <c r="F6" s="13">
        <v>380</v>
      </c>
      <c r="G6" s="15">
        <f t="shared" si="0"/>
        <v>574.89</v>
      </c>
      <c r="H6" s="16">
        <v>185.1</v>
      </c>
      <c r="I6" s="13">
        <v>149.09</v>
      </c>
      <c r="J6" s="13">
        <v>240.7</v>
      </c>
      <c r="K6" s="38">
        <v>0.6</v>
      </c>
      <c r="L6" s="13">
        <v>144.42</v>
      </c>
      <c r="M6" s="39" t="s">
        <v>17</v>
      </c>
    </row>
    <row r="7" customFormat="1" customHeight="1" spans="1:13">
      <c r="A7" s="11">
        <v>5</v>
      </c>
      <c r="B7" s="12" t="s">
        <v>23</v>
      </c>
      <c r="C7" s="12" t="s">
        <v>15</v>
      </c>
      <c r="D7" s="12" t="s">
        <v>24</v>
      </c>
      <c r="E7" s="17">
        <v>6445.99</v>
      </c>
      <c r="F7" s="17">
        <v>2348.63</v>
      </c>
      <c r="G7" s="15">
        <f t="shared" si="0"/>
        <v>4097.36</v>
      </c>
      <c r="H7" s="17">
        <v>1824.8</v>
      </c>
      <c r="I7" s="17">
        <v>0</v>
      </c>
      <c r="J7" s="13">
        <v>1272.56</v>
      </c>
      <c r="K7" s="40">
        <v>0.5</v>
      </c>
      <c r="L7" s="17">
        <v>636.26</v>
      </c>
      <c r="M7" s="39" t="s">
        <v>17</v>
      </c>
    </row>
    <row r="8" customFormat="1" customHeight="1" spans="1:13">
      <c r="A8" s="11">
        <v>6</v>
      </c>
      <c r="B8" s="18" t="s">
        <v>25</v>
      </c>
      <c r="C8" s="18" t="s">
        <v>15</v>
      </c>
      <c r="D8" s="18" t="s">
        <v>26</v>
      </c>
      <c r="E8" s="13">
        <v>5721.46</v>
      </c>
      <c r="F8" s="14">
        <v>1323.78</v>
      </c>
      <c r="G8" s="15">
        <f t="shared" ref="G8:G10" si="1">E8-F8</f>
        <v>4397.68</v>
      </c>
      <c r="H8" s="16">
        <v>212.78</v>
      </c>
      <c r="I8" s="13">
        <v>0</v>
      </c>
      <c r="J8" s="13">
        <f>G8-H8</f>
        <v>4184.9</v>
      </c>
      <c r="K8" s="38">
        <v>0.6</v>
      </c>
      <c r="L8" s="13">
        <v>2510.94</v>
      </c>
      <c r="M8" s="39" t="s">
        <v>27</v>
      </c>
    </row>
    <row r="9" customFormat="1" customHeight="1" spans="1:13">
      <c r="A9" s="11">
        <v>7</v>
      </c>
      <c r="B9" s="18" t="s">
        <v>28</v>
      </c>
      <c r="C9" s="18" t="s">
        <v>21</v>
      </c>
      <c r="D9" s="18" t="s">
        <v>29</v>
      </c>
      <c r="E9" s="13">
        <v>17957.57</v>
      </c>
      <c r="F9" s="13">
        <v>3509.7</v>
      </c>
      <c r="G9" s="15">
        <f t="shared" si="1"/>
        <v>14447.87</v>
      </c>
      <c r="H9" s="16">
        <v>4803.41</v>
      </c>
      <c r="I9" s="13">
        <v>1780.32</v>
      </c>
      <c r="J9" s="13">
        <f>G9-H9-I9</f>
        <v>7864.14</v>
      </c>
      <c r="K9" s="38">
        <v>0.7</v>
      </c>
      <c r="L9" s="13">
        <v>5504.9</v>
      </c>
      <c r="M9" s="41" t="s">
        <v>27</v>
      </c>
    </row>
    <row r="10" customFormat="1" customHeight="1" spans="1:13">
      <c r="A10" s="11">
        <v>8</v>
      </c>
      <c r="B10" s="18" t="s">
        <v>30</v>
      </c>
      <c r="C10" s="18" t="s">
        <v>21</v>
      </c>
      <c r="D10" s="18" t="s">
        <v>22</v>
      </c>
      <c r="E10" s="13">
        <v>8536.16</v>
      </c>
      <c r="F10" s="13">
        <v>635</v>
      </c>
      <c r="G10" s="15">
        <f t="shared" si="1"/>
        <v>7901.16</v>
      </c>
      <c r="H10" s="16">
        <v>1248.25</v>
      </c>
      <c r="I10" s="13">
        <v>1930.36</v>
      </c>
      <c r="J10" s="13">
        <f>G10-H10-I10</f>
        <v>4722.55</v>
      </c>
      <c r="K10" s="38">
        <v>0.6</v>
      </c>
      <c r="L10" s="13">
        <v>2833.53</v>
      </c>
      <c r="M10" s="41" t="s">
        <v>27</v>
      </c>
    </row>
    <row r="11" customFormat="1" customHeight="1" spans="1:13">
      <c r="A11" s="11">
        <v>9</v>
      </c>
      <c r="B11" s="19" t="s">
        <v>31</v>
      </c>
      <c r="C11" s="20" t="s">
        <v>15</v>
      </c>
      <c r="D11" s="21" t="s">
        <v>32</v>
      </c>
      <c r="E11" s="22">
        <v>79808.24</v>
      </c>
      <c r="F11" s="22">
        <v>5545.62</v>
      </c>
      <c r="G11" s="23">
        <f t="shared" ref="G11:G27" si="2">E11-F11</f>
        <v>74262.62</v>
      </c>
      <c r="H11" s="24">
        <v>40057.52</v>
      </c>
      <c r="I11" s="22">
        <v>17687.75</v>
      </c>
      <c r="J11" s="22">
        <v>14517.35</v>
      </c>
      <c r="K11" s="42">
        <v>0.5</v>
      </c>
      <c r="L11" s="22">
        <v>7258.68</v>
      </c>
      <c r="M11" s="41" t="s">
        <v>33</v>
      </c>
    </row>
    <row r="12" customFormat="1" customHeight="1" spans="1:13">
      <c r="A12" s="11">
        <v>10</v>
      </c>
      <c r="B12" s="20" t="s">
        <v>34</v>
      </c>
      <c r="C12" s="20" t="s">
        <v>15</v>
      </c>
      <c r="D12" s="25" t="s">
        <v>35</v>
      </c>
      <c r="E12" s="22">
        <v>92412.99</v>
      </c>
      <c r="F12" s="22">
        <v>2332.64</v>
      </c>
      <c r="G12" s="23">
        <f t="shared" si="2"/>
        <v>90080.35</v>
      </c>
      <c r="H12" s="24">
        <v>48882.7</v>
      </c>
      <c r="I12" s="22">
        <v>21118.59</v>
      </c>
      <c r="J12" s="22">
        <v>18079.59</v>
      </c>
      <c r="K12" s="42">
        <v>0.5</v>
      </c>
      <c r="L12" s="22">
        <v>9039.8</v>
      </c>
      <c r="M12" s="41" t="s">
        <v>33</v>
      </c>
    </row>
    <row r="13" customHeight="1" spans="1:13">
      <c r="A13" s="11">
        <v>11</v>
      </c>
      <c r="B13" s="11" t="s">
        <v>36</v>
      </c>
      <c r="C13" s="11" t="s">
        <v>21</v>
      </c>
      <c r="D13" s="25" t="s">
        <v>35</v>
      </c>
      <c r="E13" s="23">
        <v>57990.76</v>
      </c>
      <c r="F13" s="23">
        <v>1497.64</v>
      </c>
      <c r="G13" s="23">
        <f t="shared" si="2"/>
        <v>56493.12</v>
      </c>
      <c r="H13" s="23">
        <v>30962.62</v>
      </c>
      <c r="I13" s="23">
        <v>13109.8</v>
      </c>
      <c r="J13" s="22">
        <v>10420.7</v>
      </c>
      <c r="K13" s="43">
        <v>0.5</v>
      </c>
      <c r="L13" s="23">
        <v>5210.35</v>
      </c>
      <c r="M13" s="41" t="s">
        <v>33</v>
      </c>
    </row>
    <row r="14" customHeight="1" spans="1:13">
      <c r="A14" s="11">
        <v>12</v>
      </c>
      <c r="B14" s="11" t="s">
        <v>37</v>
      </c>
      <c r="C14" s="11" t="s">
        <v>15</v>
      </c>
      <c r="D14" s="25" t="s">
        <v>35</v>
      </c>
      <c r="E14" s="23">
        <v>19511.71</v>
      </c>
      <c r="F14" s="23">
        <v>1837.79</v>
      </c>
      <c r="G14" s="23">
        <f t="shared" si="2"/>
        <v>17673.92</v>
      </c>
      <c r="H14" s="23">
        <v>9590.18</v>
      </c>
      <c r="I14" s="23">
        <v>1383.73</v>
      </c>
      <c r="J14" s="22">
        <v>4700.01</v>
      </c>
      <c r="K14" s="43">
        <v>0.5</v>
      </c>
      <c r="L14" s="23">
        <v>2350.01</v>
      </c>
      <c r="M14" s="41" t="s">
        <v>33</v>
      </c>
    </row>
    <row r="15" customHeight="1" spans="1:13">
      <c r="A15" s="11">
        <v>13</v>
      </c>
      <c r="B15" s="11" t="s">
        <v>38</v>
      </c>
      <c r="C15" s="11" t="s">
        <v>21</v>
      </c>
      <c r="D15" s="26" t="s">
        <v>39</v>
      </c>
      <c r="E15" s="23">
        <v>64060.76</v>
      </c>
      <c r="F15" s="23">
        <v>33482.03</v>
      </c>
      <c r="G15" s="23">
        <f t="shared" si="2"/>
        <v>30578.73</v>
      </c>
      <c r="H15" s="23">
        <v>4746.47</v>
      </c>
      <c r="I15" s="23">
        <v>11128.01</v>
      </c>
      <c r="J15" s="22">
        <v>12704.25</v>
      </c>
      <c r="K15" s="43">
        <v>0.5</v>
      </c>
      <c r="L15" s="23">
        <v>6352.13</v>
      </c>
      <c r="M15" s="41" t="s">
        <v>33</v>
      </c>
    </row>
    <row r="16" s="2" customFormat="1" customHeight="1" spans="1:13">
      <c r="A16" s="11">
        <v>14</v>
      </c>
      <c r="B16" s="11" t="s">
        <v>40</v>
      </c>
      <c r="C16" s="27" t="s">
        <v>21</v>
      </c>
      <c r="D16" s="26" t="s">
        <v>41</v>
      </c>
      <c r="E16" s="28">
        <v>128789.52</v>
      </c>
      <c r="F16" s="28">
        <v>18844.32</v>
      </c>
      <c r="G16" s="15">
        <f t="shared" si="2"/>
        <v>109945.2</v>
      </c>
      <c r="H16" s="15">
        <v>56147.81</v>
      </c>
      <c r="I16" s="15">
        <v>30296.09</v>
      </c>
      <c r="J16" s="22">
        <v>21501.3</v>
      </c>
      <c r="K16" s="44">
        <v>0.5</v>
      </c>
      <c r="L16" s="15">
        <v>10750.65</v>
      </c>
      <c r="M16" s="41" t="s">
        <v>33</v>
      </c>
    </row>
    <row r="17" s="2" customFormat="1" customHeight="1" spans="1:13">
      <c r="A17" s="11">
        <v>15</v>
      </c>
      <c r="B17" s="29" t="s">
        <v>42</v>
      </c>
      <c r="C17" s="29" t="s">
        <v>15</v>
      </c>
      <c r="D17" s="30" t="s">
        <v>43</v>
      </c>
      <c r="E17" s="17">
        <v>28354.73</v>
      </c>
      <c r="F17" s="17">
        <v>662.2</v>
      </c>
      <c r="G17" s="15">
        <f t="shared" si="2"/>
        <v>27692.53</v>
      </c>
      <c r="H17" s="15">
        <v>15079.63</v>
      </c>
      <c r="I17" s="15">
        <v>3967.74</v>
      </c>
      <c r="J17" s="22">
        <v>6645.16</v>
      </c>
      <c r="K17" s="44">
        <v>0.5</v>
      </c>
      <c r="L17" s="17">
        <v>3322.58</v>
      </c>
      <c r="M17" s="41" t="s">
        <v>33</v>
      </c>
    </row>
    <row r="18" s="2" customFormat="1" customHeight="1" spans="1:13">
      <c r="A18" s="11">
        <v>16</v>
      </c>
      <c r="B18" s="29" t="s">
        <v>44</v>
      </c>
      <c r="C18" s="29" t="s">
        <v>15</v>
      </c>
      <c r="D18" s="30" t="s">
        <v>45</v>
      </c>
      <c r="E18" s="17">
        <v>95030.65</v>
      </c>
      <c r="F18" s="17">
        <v>4590.39</v>
      </c>
      <c r="G18" s="15">
        <f t="shared" si="2"/>
        <v>90440.26</v>
      </c>
      <c r="H18" s="15">
        <v>48808.34</v>
      </c>
      <c r="I18" s="15">
        <v>21379.15</v>
      </c>
      <c r="J18" s="22">
        <v>18252.77</v>
      </c>
      <c r="K18" s="44">
        <v>0.5</v>
      </c>
      <c r="L18" s="17">
        <v>9126.39</v>
      </c>
      <c r="M18" s="41" t="s">
        <v>33</v>
      </c>
    </row>
    <row r="19" s="2" customFormat="1" customHeight="1" spans="1:13">
      <c r="A19" s="11">
        <v>17</v>
      </c>
      <c r="B19" s="29" t="s">
        <v>46</v>
      </c>
      <c r="C19" s="29" t="s">
        <v>15</v>
      </c>
      <c r="D19" s="30" t="s">
        <v>47</v>
      </c>
      <c r="E19" s="17">
        <v>33775.16</v>
      </c>
      <c r="F19" s="17">
        <v>3322.72</v>
      </c>
      <c r="G19" s="15">
        <f t="shared" si="2"/>
        <v>30452.44</v>
      </c>
      <c r="H19" s="15">
        <v>16226.8</v>
      </c>
      <c r="I19" s="15">
        <v>4935.38</v>
      </c>
      <c r="J19" s="22">
        <v>7290.26</v>
      </c>
      <c r="K19" s="44">
        <v>0.5</v>
      </c>
      <c r="L19" s="17">
        <v>3645.13</v>
      </c>
      <c r="M19" s="41" t="s">
        <v>33</v>
      </c>
    </row>
    <row r="20" s="2" customFormat="1" customHeight="1" spans="1:13">
      <c r="A20" s="11">
        <v>18</v>
      </c>
      <c r="B20" s="11" t="s">
        <v>48</v>
      </c>
      <c r="C20" s="11" t="s">
        <v>21</v>
      </c>
      <c r="D20" s="30" t="s">
        <v>47</v>
      </c>
      <c r="E20" s="31">
        <v>49038.38</v>
      </c>
      <c r="F20" s="31">
        <v>1020.1</v>
      </c>
      <c r="G20" s="15">
        <f t="shared" si="2"/>
        <v>48018.28</v>
      </c>
      <c r="H20" s="32">
        <v>26638.79</v>
      </c>
      <c r="I20" s="32">
        <v>9227.69</v>
      </c>
      <c r="J20" s="22">
        <v>10151.8</v>
      </c>
      <c r="K20" s="44">
        <v>0.5</v>
      </c>
      <c r="L20" s="32">
        <v>5075.9</v>
      </c>
      <c r="M20" s="41" t="s">
        <v>33</v>
      </c>
    </row>
    <row r="21" s="2" customFormat="1" customHeight="1" spans="1:13">
      <c r="A21" s="11">
        <v>19</v>
      </c>
      <c r="B21" s="11" t="s">
        <v>49</v>
      </c>
      <c r="C21" s="11" t="s">
        <v>15</v>
      </c>
      <c r="D21" s="30" t="s">
        <v>47</v>
      </c>
      <c r="E21" s="31">
        <v>107132.91</v>
      </c>
      <c r="F21" s="31">
        <v>10833.86</v>
      </c>
      <c r="G21" s="15">
        <f t="shared" si="2"/>
        <v>96299.05</v>
      </c>
      <c r="H21" s="32">
        <v>66901.06</v>
      </c>
      <c r="I21" s="32">
        <v>15779.34</v>
      </c>
      <c r="J21" s="22">
        <v>11618.65</v>
      </c>
      <c r="K21" s="44">
        <v>0.5</v>
      </c>
      <c r="L21" s="32">
        <v>5809.33</v>
      </c>
      <c r="M21" s="41" t="s">
        <v>33</v>
      </c>
    </row>
    <row r="22" s="2" customFormat="1" customHeight="1" spans="1:13">
      <c r="A22" s="11">
        <v>20</v>
      </c>
      <c r="B22" s="11" t="s">
        <v>50</v>
      </c>
      <c r="C22" s="11" t="s">
        <v>15</v>
      </c>
      <c r="D22" s="30" t="s">
        <v>47</v>
      </c>
      <c r="E22" s="31">
        <v>35620.3</v>
      </c>
      <c r="F22" s="31">
        <v>2425.65</v>
      </c>
      <c r="G22" s="15">
        <f t="shared" si="2"/>
        <v>33194.65</v>
      </c>
      <c r="H22" s="32">
        <v>15952.24</v>
      </c>
      <c r="I22" s="32">
        <v>6745.45</v>
      </c>
      <c r="J22" s="22">
        <v>8496.96</v>
      </c>
      <c r="K22" s="44">
        <v>0.5</v>
      </c>
      <c r="L22" s="32">
        <v>4248.48</v>
      </c>
      <c r="M22" s="41" t="s">
        <v>33</v>
      </c>
    </row>
    <row r="23" customHeight="1" spans="1:13">
      <c r="A23" s="11">
        <v>21</v>
      </c>
      <c r="B23" s="11" t="s">
        <v>51</v>
      </c>
      <c r="C23" s="11" t="s">
        <v>15</v>
      </c>
      <c r="D23" s="30" t="s">
        <v>47</v>
      </c>
      <c r="E23" s="31">
        <v>14552.35</v>
      </c>
      <c r="F23" s="31">
        <v>189.77</v>
      </c>
      <c r="G23" s="15">
        <f t="shared" si="2"/>
        <v>14362.58</v>
      </c>
      <c r="H23" s="32">
        <v>7805.8</v>
      </c>
      <c r="I23" s="32">
        <v>334.07</v>
      </c>
      <c r="J23" s="22">
        <f>G23-H23-I23</f>
        <v>6222.71</v>
      </c>
      <c r="K23" s="44">
        <v>0.5</v>
      </c>
      <c r="L23" s="32">
        <v>2111.36</v>
      </c>
      <c r="M23" s="41" t="s">
        <v>33</v>
      </c>
    </row>
    <row r="24" customHeight="1" spans="1:13">
      <c r="A24" s="11">
        <v>22</v>
      </c>
      <c r="B24" s="11" t="s">
        <v>52</v>
      </c>
      <c r="C24" s="11" t="s">
        <v>21</v>
      </c>
      <c r="D24" s="11" t="s">
        <v>53</v>
      </c>
      <c r="E24" s="31">
        <v>26950.54</v>
      </c>
      <c r="F24" s="31">
        <v>7974.25</v>
      </c>
      <c r="G24" s="15">
        <f t="shared" si="2"/>
        <v>18976.29</v>
      </c>
      <c r="H24" s="32">
        <v>9065.84</v>
      </c>
      <c r="I24" s="32">
        <v>2346.27</v>
      </c>
      <c r="J24" s="22">
        <v>5564.18</v>
      </c>
      <c r="K24" s="44">
        <v>0.5</v>
      </c>
      <c r="L24" s="32">
        <v>2782.09</v>
      </c>
      <c r="M24" s="41" t="s">
        <v>33</v>
      </c>
    </row>
    <row r="25" customHeight="1" spans="1:13">
      <c r="A25" s="11">
        <v>23</v>
      </c>
      <c r="B25" s="11" t="s">
        <v>54</v>
      </c>
      <c r="C25" s="11" t="s">
        <v>15</v>
      </c>
      <c r="D25" s="11" t="s">
        <v>55</v>
      </c>
      <c r="E25" s="31">
        <v>99224.68</v>
      </c>
      <c r="F25" s="31">
        <v>8619.68</v>
      </c>
      <c r="G25" s="15">
        <f t="shared" si="2"/>
        <v>90605</v>
      </c>
      <c r="H25" s="32">
        <v>45318.54</v>
      </c>
      <c r="I25" s="32">
        <v>24289.37</v>
      </c>
      <c r="J25" s="22">
        <v>18997.07</v>
      </c>
      <c r="K25" s="44">
        <v>0.5</v>
      </c>
      <c r="L25" s="32">
        <v>9498.55</v>
      </c>
      <c r="M25" s="41" t="s">
        <v>33</v>
      </c>
    </row>
    <row r="26" customHeight="1" spans="1:13">
      <c r="A26" s="11">
        <v>24</v>
      </c>
      <c r="B26" s="11" t="s">
        <v>56</v>
      </c>
      <c r="C26" s="11" t="s">
        <v>15</v>
      </c>
      <c r="D26" s="11" t="s">
        <v>53</v>
      </c>
      <c r="E26" s="31">
        <v>26560.9</v>
      </c>
      <c r="F26" s="31">
        <v>12109.27</v>
      </c>
      <c r="G26" s="15">
        <f t="shared" si="2"/>
        <v>14451.63</v>
      </c>
      <c r="H26" s="32">
        <v>6739.46</v>
      </c>
      <c r="I26" s="32">
        <v>1027.3</v>
      </c>
      <c r="J26" s="22">
        <v>4684.8</v>
      </c>
      <c r="K26" s="44">
        <v>0.5</v>
      </c>
      <c r="L26" s="32">
        <v>2342.44</v>
      </c>
      <c r="M26" s="41" t="s">
        <v>33</v>
      </c>
    </row>
    <row r="27" customHeight="1" spans="1:13">
      <c r="A27" s="11">
        <v>25</v>
      </c>
      <c r="B27" s="18" t="s">
        <v>57</v>
      </c>
      <c r="C27" s="18" t="s">
        <v>15</v>
      </c>
      <c r="D27" s="18" t="s">
        <v>58</v>
      </c>
      <c r="E27" s="13">
        <v>3119.63</v>
      </c>
      <c r="F27" s="14">
        <v>2127.68</v>
      </c>
      <c r="G27" s="15">
        <f t="shared" si="2"/>
        <v>991.95</v>
      </c>
      <c r="H27" s="16">
        <v>405.39</v>
      </c>
      <c r="I27" s="13">
        <v>298.52</v>
      </c>
      <c r="J27" s="13">
        <f>G27-H27-I27</f>
        <v>288.04</v>
      </c>
      <c r="K27" s="38">
        <v>0.6</v>
      </c>
      <c r="L27" s="13">
        <v>172.82</v>
      </c>
      <c r="M27" s="39" t="s">
        <v>59</v>
      </c>
    </row>
    <row r="28" customHeight="1" spans="1:13">
      <c r="A28" s="33" t="s">
        <v>60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3">
        <f>SUM(L3:L27)</f>
        <v>104267.49</v>
      </c>
      <c r="M28" s="45"/>
    </row>
    <row r="29" customHeight="1" spans="1:1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customHeight="1" spans="1:1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customHeight="1" spans="1:1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customHeight="1" spans="1:1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customHeight="1" spans="1:1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customHeight="1" spans="1:7">
      <c r="A34" s="4"/>
      <c r="D34" s="4"/>
      <c r="E34" s="4"/>
      <c r="F34" s="4"/>
      <c r="G34" s="4"/>
    </row>
    <row r="35" customHeight="1" spans="1:7">
      <c r="A35" s="4"/>
      <c r="D35" s="4"/>
      <c r="E35" s="4"/>
      <c r="F35" s="4"/>
      <c r="G35" s="4"/>
    </row>
    <row r="36" customHeight="1" spans="1:7">
      <c r="A36" s="4"/>
      <c r="D36" s="4"/>
      <c r="E36" s="4"/>
      <c r="F36" s="4"/>
      <c r="G36" s="4"/>
    </row>
    <row r="37" customHeight="1" spans="1:7">
      <c r="A37" s="4"/>
      <c r="D37" s="4"/>
      <c r="E37" s="4"/>
      <c r="F37" s="4"/>
      <c r="G37" s="4"/>
    </row>
    <row r="38" customHeight="1" spans="1:7">
      <c r="A38" s="4"/>
      <c r="D38" s="4"/>
      <c r="E38" s="4"/>
      <c r="F38" s="4"/>
      <c r="G38" s="4"/>
    </row>
    <row r="39" customHeight="1" spans="1:7">
      <c r="A39" s="4"/>
      <c r="D39" s="4"/>
      <c r="E39" s="4"/>
      <c r="F39" s="4"/>
      <c r="G39" s="4"/>
    </row>
    <row r="40" customHeight="1" spans="1:7">
      <c r="A40" s="4"/>
      <c r="D40" s="4"/>
      <c r="E40" s="4"/>
      <c r="F40" s="4"/>
      <c r="G40" s="4"/>
    </row>
    <row r="41" customHeight="1" spans="1:7">
      <c r="A41" s="4"/>
      <c r="D41" s="4"/>
      <c r="E41" s="4"/>
      <c r="F41" s="4"/>
      <c r="G41" s="4"/>
    </row>
    <row r="42" customHeight="1" spans="1:7">
      <c r="A42" s="4"/>
      <c r="D42" s="4"/>
      <c r="E42" s="4"/>
      <c r="F42" s="4"/>
      <c r="G42" s="4"/>
    </row>
    <row r="43" customHeight="1" spans="1:7">
      <c r="A43" s="4"/>
      <c r="D43" s="4"/>
      <c r="E43" s="4"/>
      <c r="F43" s="4"/>
      <c r="G43" s="4"/>
    </row>
    <row r="44" customHeight="1" spans="1:7">
      <c r="A44" s="4"/>
      <c r="D44" s="4"/>
      <c r="E44" s="4"/>
      <c r="F44" s="4"/>
      <c r="G44" s="4"/>
    </row>
    <row r="45" customHeight="1" spans="1:7">
      <c r="A45" s="4"/>
      <c r="D45" s="4"/>
      <c r="E45" s="4"/>
      <c r="F45" s="4"/>
      <c r="G45" s="4"/>
    </row>
    <row r="46" customHeight="1" spans="1:7">
      <c r="A46" s="4"/>
      <c r="D46" s="4"/>
      <c r="E46" s="4"/>
      <c r="F46" s="4"/>
      <c r="G46" s="4"/>
    </row>
    <row r="47" customHeight="1" spans="1:7">
      <c r="A47" s="4"/>
      <c r="D47" s="4"/>
      <c r="E47" s="4"/>
      <c r="F47" s="4"/>
      <c r="G47" s="4"/>
    </row>
    <row r="48" customHeight="1" spans="1:7">
      <c r="A48" s="4"/>
      <c r="D48" s="4"/>
      <c r="E48" s="4"/>
      <c r="F48" s="4"/>
      <c r="G48" s="4"/>
    </row>
    <row r="49" customHeight="1" spans="1:7">
      <c r="A49" s="4"/>
      <c r="D49" s="4"/>
      <c r="E49" s="4"/>
      <c r="F49" s="4"/>
      <c r="G49" s="4"/>
    </row>
    <row r="50" customHeight="1" spans="1:7">
      <c r="A50" s="4"/>
      <c r="D50" s="4"/>
      <c r="E50" s="4"/>
      <c r="F50" s="4"/>
      <c r="G50" s="4"/>
    </row>
    <row r="51" customHeight="1" spans="1:7">
      <c r="A51" s="4"/>
      <c r="D51" s="4"/>
      <c r="E51" s="4"/>
      <c r="F51" s="4"/>
      <c r="G51" s="4"/>
    </row>
    <row r="52" customHeight="1" spans="1:7">
      <c r="A52" s="4"/>
      <c r="D52" s="4"/>
      <c r="E52" s="4"/>
      <c r="F52" s="4"/>
      <c r="G52" s="4"/>
    </row>
    <row r="53" customHeight="1" spans="1:7">
      <c r="A53" s="4"/>
      <c r="D53" s="4"/>
      <c r="E53" s="4"/>
      <c r="F53" s="4"/>
      <c r="G53" s="4"/>
    </row>
    <row r="54" customHeight="1" spans="1:7">
      <c r="A54" s="4"/>
      <c r="D54" s="4"/>
      <c r="E54" s="4"/>
      <c r="F54" s="4"/>
      <c r="G54" s="4"/>
    </row>
    <row r="55" customHeight="1" spans="1:7">
      <c r="A55" s="4"/>
      <c r="D55" s="4"/>
      <c r="E55" s="4"/>
      <c r="F55" s="4"/>
      <c r="G55" s="4"/>
    </row>
    <row r="56" customHeight="1" spans="1:7">
      <c r="A56" s="4"/>
      <c r="D56" s="4"/>
      <c r="E56" s="4"/>
      <c r="F56" s="4"/>
      <c r="G56" s="4"/>
    </row>
    <row r="57" customHeight="1" spans="1:7">
      <c r="A57" s="4"/>
      <c r="D57" s="4"/>
      <c r="E57" s="4"/>
      <c r="F57" s="4"/>
      <c r="G57" s="4"/>
    </row>
    <row r="58" customHeight="1" spans="1:7">
      <c r="A58" s="4"/>
      <c r="D58" s="4"/>
      <c r="E58" s="4"/>
      <c r="F58" s="4"/>
      <c r="G58" s="4"/>
    </row>
    <row r="59" customHeight="1" spans="1:7">
      <c r="A59" s="4"/>
      <c r="D59" s="4"/>
      <c r="E59" s="4"/>
      <c r="F59" s="4"/>
      <c r="G59" s="4"/>
    </row>
    <row r="60" customHeight="1" spans="1:7">
      <c r="A60" s="4"/>
      <c r="D60" s="4"/>
      <c r="E60" s="4"/>
      <c r="F60" s="4"/>
      <c r="G60" s="4"/>
    </row>
    <row r="61" customHeight="1" spans="1:7">
      <c r="A61" s="4"/>
      <c r="D61" s="4"/>
      <c r="E61" s="4"/>
      <c r="F61" s="4"/>
      <c r="G61" s="4"/>
    </row>
    <row r="62" customHeight="1" spans="1:7">
      <c r="A62" s="4"/>
      <c r="D62" s="4"/>
      <c r="E62" s="4"/>
      <c r="F62" s="4"/>
      <c r="G62" s="4"/>
    </row>
    <row r="63" customHeight="1" spans="1:7">
      <c r="A63" s="4"/>
      <c r="D63" s="4"/>
      <c r="E63" s="4"/>
      <c r="F63" s="4"/>
      <c r="G63" s="4"/>
    </row>
    <row r="64" customHeight="1" spans="1:7">
      <c r="A64" s="4"/>
      <c r="D64" s="4"/>
      <c r="E64" s="4"/>
      <c r="F64" s="4"/>
      <c r="G64" s="4"/>
    </row>
    <row r="65" customHeight="1" spans="1:7">
      <c r="A65" s="4"/>
      <c r="D65" s="4"/>
      <c r="E65" s="4"/>
      <c r="F65" s="4"/>
      <c r="G65" s="4"/>
    </row>
    <row r="66" customHeight="1" spans="1:7">
      <c r="A66" s="4"/>
      <c r="D66" s="4"/>
      <c r="E66" s="4"/>
      <c r="F66" s="4"/>
      <c r="G66" s="4"/>
    </row>
    <row r="67" customHeight="1" spans="1:7">
      <c r="A67" s="4"/>
      <c r="D67" s="4"/>
      <c r="E67" s="4"/>
      <c r="F67" s="4"/>
      <c r="G67" s="4"/>
    </row>
    <row r="68" customHeight="1" spans="1:7">
      <c r="A68" s="4"/>
      <c r="D68" s="4"/>
      <c r="E68" s="4"/>
      <c r="F68" s="4"/>
      <c r="G68" s="4"/>
    </row>
    <row r="69" customHeight="1" spans="1:7">
      <c r="A69" s="4"/>
      <c r="D69" s="4"/>
      <c r="E69" s="4"/>
      <c r="F69" s="4"/>
      <c r="G69" s="4"/>
    </row>
    <row r="70" customHeight="1" spans="1:7">
      <c r="A70" s="4"/>
      <c r="D70" s="4"/>
      <c r="E70" s="4"/>
      <c r="F70" s="4"/>
      <c r="G70" s="4"/>
    </row>
    <row r="71" customHeight="1" spans="1:7">
      <c r="A71" s="4"/>
      <c r="D71" s="4"/>
      <c r="E71" s="4"/>
      <c r="F71" s="4"/>
      <c r="G71" s="4"/>
    </row>
    <row r="72" customHeight="1" spans="1:7">
      <c r="A72" s="4"/>
      <c r="D72" s="4"/>
      <c r="E72" s="4"/>
      <c r="F72" s="4"/>
      <c r="G72" s="4"/>
    </row>
    <row r="73" customHeight="1" spans="1:7">
      <c r="A73" s="4"/>
      <c r="D73" s="4"/>
      <c r="E73" s="4"/>
      <c r="F73" s="4"/>
      <c r="G73" s="4"/>
    </row>
    <row r="74" customHeight="1" spans="1:7">
      <c r="A74" s="4"/>
      <c r="D74" s="4"/>
      <c r="E74" s="4"/>
      <c r="F74" s="4"/>
      <c r="G74" s="4"/>
    </row>
    <row r="75" customHeight="1" spans="1:7">
      <c r="A75" s="4"/>
      <c r="D75" s="4"/>
      <c r="E75" s="4"/>
      <c r="F75" s="4"/>
      <c r="G75" s="4"/>
    </row>
    <row r="76" customHeight="1" spans="1:7">
      <c r="A76" s="4"/>
      <c r="D76" s="4"/>
      <c r="E76" s="4"/>
      <c r="F76" s="4"/>
      <c r="G76" s="4"/>
    </row>
    <row r="77" customHeight="1" spans="1:7">
      <c r="A77" s="4"/>
      <c r="D77" s="4"/>
      <c r="E77" s="4"/>
      <c r="F77" s="4"/>
      <c r="G77" s="4"/>
    </row>
  </sheetData>
  <mergeCells count="2">
    <mergeCell ref="A1:M1"/>
    <mergeCell ref="A28:K28"/>
  </mergeCells>
  <pageMargins left="1.18055555555556" right="0.432638888888889" top="0.196527777777778" bottom="0.118055555555556" header="0.0388888888888889" footer="0.156944444444444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钟山+北部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竹</cp:lastModifiedBy>
  <dcterms:created xsi:type="dcterms:W3CDTF">2019-02-03T01:46:00Z</dcterms:created>
  <dcterms:modified xsi:type="dcterms:W3CDTF">2023-08-10T09:21:46Z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