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2090"/>
  </bookViews>
  <sheets>
    <sheet name="钟山+北部" sheetId="6" r:id="rId1"/>
  </sheets>
  <calcPr calcId="144525"/>
</workbook>
</file>

<file path=xl/sharedStrings.xml><?xml version="1.0" encoding="utf-8"?>
<sst xmlns="http://schemas.openxmlformats.org/spreadsheetml/2006/main" count="29" uniqueCount="26">
  <si>
    <t>2022年钟山区城居第九期补发第六批个人零星申报医疗救助花名册</t>
  </si>
  <si>
    <t>序号</t>
  </si>
  <si>
    <t>姓名</t>
  </si>
  <si>
    <t>性
别</t>
  </si>
  <si>
    <t>所在镇、社区（村居）</t>
  </si>
  <si>
    <t>总费用</t>
  </si>
  <si>
    <t>全自费</t>
  </si>
  <si>
    <t>住院合规总费用（元）</t>
  </si>
  <si>
    <t>基本医保补偿（元）</t>
  </si>
  <si>
    <t>大病保险补偿（元）</t>
  </si>
  <si>
    <t>个人自付合规费用（元）</t>
  </si>
  <si>
    <t>救助比例（%）</t>
  </si>
  <si>
    <t>救助金额（元）</t>
  </si>
  <si>
    <t>已付</t>
  </si>
  <si>
    <t>未付</t>
  </si>
  <si>
    <t>备注</t>
  </si>
  <si>
    <t>陈福建</t>
  </si>
  <si>
    <t>男</t>
  </si>
  <si>
    <t>南开乡穿洞村民委员会</t>
  </si>
  <si>
    <t>城居</t>
  </si>
  <si>
    <t>林国秀</t>
  </si>
  <si>
    <t>女</t>
  </si>
  <si>
    <t>大湾镇大箐村</t>
  </si>
  <si>
    <t>张英英</t>
  </si>
  <si>
    <t>汪家寨镇吴家寨村</t>
  </si>
  <si>
    <t>合计：元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</si>
</sst>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等线"/>
      <charset val="134"/>
      <scheme val="minor"/>
    </font>
    <font>
      <sz val="12"/>
      <name val="宋体"/>
      <charset val="134"/>
    </font>
    <font>
      <sz val="10"/>
      <name val="等线"/>
      <charset val="134"/>
      <scheme val="minor"/>
    </font>
    <font>
      <sz val="11"/>
      <name val="新宋体"/>
      <charset val="134"/>
    </font>
    <font>
      <sz val="9"/>
      <name val="等线"/>
      <charset val="134"/>
      <scheme val="minor"/>
    </font>
    <font>
      <sz val="11"/>
      <name val="等线"/>
      <charset val="134"/>
      <scheme val="minor"/>
    </font>
    <font>
      <b/>
      <sz val="18"/>
      <name val="楷体_GB2312"/>
      <charset val="134"/>
    </font>
    <font>
      <sz val="9"/>
      <name val="楷体_GB2312"/>
      <charset val="134"/>
    </font>
    <font>
      <sz val="10"/>
      <name val="楷体_GB2312"/>
      <charset val="134"/>
    </font>
    <font>
      <sz val="11"/>
      <color indexed="8"/>
      <name val="新宋体"/>
      <charset val="134"/>
    </font>
    <font>
      <sz val="11"/>
      <color theme="1"/>
      <name val="新宋体"/>
      <charset val="134"/>
    </font>
    <font>
      <sz val="11"/>
      <color rgb="FF000000"/>
      <name val="新宋体"/>
      <charset val="134"/>
    </font>
    <font>
      <sz val="10"/>
      <color theme="1"/>
      <name val="新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27" fillId="13" borderId="12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" fillId="0" borderId="0"/>
    <xf numFmtId="0" fontId="0" fillId="0" borderId="0"/>
  </cellStyleXfs>
  <cellXfs count="45">
    <xf numFmtId="0" fontId="0" fillId="0" borderId="0" xfId="0">
      <alignment vertical="center"/>
    </xf>
    <xf numFmtId="0" fontId="1" fillId="0" borderId="0" xfId="49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176" fontId="5" fillId="0" borderId="0" xfId="0" applyNumberFormat="1" applyFont="1">
      <alignment vertical="center"/>
    </xf>
    <xf numFmtId="9" fontId="5" fillId="0" borderId="0" xfId="0" applyNumberFormat="1" applyFont="1">
      <alignment vertical="center"/>
    </xf>
    <xf numFmtId="0" fontId="6" fillId="0" borderId="0" xfId="49" applyFont="1" applyAlignment="1">
      <alignment horizontal="center" vertical="center" shrinkToFit="1"/>
    </xf>
    <xf numFmtId="176" fontId="6" fillId="0" borderId="0" xfId="49" applyNumberFormat="1" applyFont="1" applyAlignment="1">
      <alignment horizontal="center" vertical="center" shrinkToFit="1"/>
    </xf>
    <xf numFmtId="57" fontId="7" fillId="0" borderId="0" xfId="49" applyNumberFormat="1" applyFont="1" applyAlignment="1">
      <alignment horizontal="right" vertical="center" shrinkToFit="1"/>
    </xf>
    <xf numFmtId="57" fontId="8" fillId="0" borderId="0" xfId="49" applyNumberFormat="1" applyFont="1" applyAlignment="1">
      <alignment horizontal="right" vertical="center" shrinkToFit="1"/>
    </xf>
    <xf numFmtId="176" fontId="8" fillId="0" borderId="0" xfId="49" applyNumberFormat="1" applyFont="1" applyAlignment="1">
      <alignment horizontal="right" vertical="center" shrinkToFit="1"/>
    </xf>
    <xf numFmtId="0" fontId="3" fillId="0" borderId="1" xfId="50" applyFont="1" applyBorder="1" applyAlignment="1">
      <alignment horizontal="center" vertical="center" wrapText="1"/>
    </xf>
    <xf numFmtId="0" fontId="3" fillId="0" borderId="1" xfId="50" applyFont="1" applyBorder="1" applyAlignment="1">
      <alignment horizontal="center" vertical="center" shrinkToFit="1"/>
    </xf>
    <xf numFmtId="0" fontId="3" fillId="0" borderId="1" xfId="50" applyFont="1" applyBorder="1" applyAlignment="1">
      <alignment horizontal="center" vertical="center" wrapText="1" shrinkToFit="1"/>
    </xf>
    <xf numFmtId="176" fontId="3" fillId="0" borderId="1" xfId="50" applyNumberFormat="1" applyFont="1" applyBorder="1" applyAlignment="1">
      <alignment horizontal="center" vertical="center" wrapText="1" shrinkToFit="1"/>
    </xf>
    <xf numFmtId="0" fontId="3" fillId="0" borderId="2" xfId="50" applyFont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176" fontId="10" fillId="0" borderId="2" xfId="0" applyNumberFormat="1" applyFont="1" applyFill="1" applyBorder="1" applyAlignment="1">
      <alignment horizontal="center" vertical="center" shrinkToFit="1"/>
    </xf>
    <xf numFmtId="176" fontId="10" fillId="0" borderId="1" xfId="0" applyNumberFormat="1" applyFont="1" applyFill="1" applyBorder="1" applyAlignment="1">
      <alignment horizontal="center" vertical="center" shrinkToFit="1"/>
    </xf>
    <xf numFmtId="176" fontId="10" fillId="2" borderId="2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176" fontId="10" fillId="2" borderId="1" xfId="0" applyNumberFormat="1" applyFont="1" applyFill="1" applyBorder="1" applyAlignment="1">
      <alignment horizontal="center" vertical="center" shrinkToFit="1"/>
    </xf>
    <xf numFmtId="0" fontId="3" fillId="0" borderId="3" xfId="50" applyFont="1" applyBorder="1" applyAlignment="1">
      <alignment horizontal="center" vertical="center" shrinkToFit="1"/>
    </xf>
    <xf numFmtId="0" fontId="3" fillId="0" borderId="4" xfId="50" applyFont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9" fontId="6" fillId="0" borderId="0" xfId="49" applyNumberFormat="1" applyFont="1" applyAlignment="1">
      <alignment horizontal="center" vertical="center" shrinkToFit="1"/>
    </xf>
    <xf numFmtId="9" fontId="8" fillId="0" borderId="0" xfId="49" applyNumberFormat="1" applyFont="1" applyAlignment="1">
      <alignment horizontal="right" vertical="center" shrinkToFit="1"/>
    </xf>
    <xf numFmtId="9" fontId="3" fillId="0" borderId="1" xfId="50" applyNumberFormat="1" applyFont="1" applyBorder="1" applyAlignment="1">
      <alignment horizontal="center" vertical="center" wrapText="1" shrinkToFit="1"/>
    </xf>
    <xf numFmtId="9" fontId="10" fillId="0" borderId="2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 shrinkToFit="1"/>
    </xf>
    <xf numFmtId="0" fontId="3" fillId="0" borderId="0" xfId="50" applyFont="1" applyBorder="1" applyAlignment="1">
      <alignment horizontal="left" vertical="center" shrinkToFit="1"/>
    </xf>
    <xf numFmtId="9" fontId="10" fillId="0" borderId="1" xfId="0" applyNumberFormat="1" applyFont="1" applyFill="1" applyBorder="1" applyAlignment="1">
      <alignment horizontal="center" vertical="center" shrinkToFit="1"/>
    </xf>
    <xf numFmtId="176" fontId="10" fillId="2" borderId="5" xfId="0" applyNumberFormat="1" applyFont="1" applyFill="1" applyBorder="1" applyAlignment="1">
      <alignment horizontal="center" vertical="center" shrinkToFit="1"/>
    </xf>
    <xf numFmtId="0" fontId="3" fillId="0" borderId="0" xfId="50" applyFont="1" applyBorder="1" applyAlignment="1">
      <alignment horizontal="center" vertical="center" shrinkToFit="1"/>
    </xf>
    <xf numFmtId="0" fontId="3" fillId="0" borderId="6" xfId="50" applyFont="1" applyBorder="1" applyAlignment="1">
      <alignment horizontal="center" vertical="center" shrinkToFit="1"/>
    </xf>
    <xf numFmtId="176" fontId="5" fillId="0" borderId="3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0" xfId="0" applyFont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tabSelected="1" workbookViewId="0">
      <selection activeCell="O4" sqref="O4:O6"/>
    </sheetView>
  </sheetViews>
  <sheetFormatPr defaultColWidth="7.375" defaultRowHeight="30" customHeight="1"/>
  <cols>
    <col min="1" max="1" width="3.625" style="4" customWidth="1"/>
    <col min="2" max="2" width="7.375" style="5" customWidth="1"/>
    <col min="3" max="3" width="3.75" style="5" customWidth="1"/>
    <col min="4" max="4" width="11" style="5" customWidth="1"/>
    <col min="5" max="5" width="9" style="5" customWidth="1"/>
    <col min="6" max="6" width="10.25" style="5" customWidth="1"/>
    <col min="7" max="7" width="9.625" style="6" customWidth="1"/>
    <col min="8" max="8" width="12.125" style="6" customWidth="1"/>
    <col min="9" max="9" width="9.875" style="6" customWidth="1"/>
    <col min="10" max="10" width="9.625" style="6" customWidth="1"/>
    <col min="11" max="11" width="5" style="7" customWidth="1"/>
    <col min="12" max="12" width="9.875" style="6" customWidth="1"/>
    <col min="13" max="13" width="7.375" style="5" customWidth="1"/>
    <col min="14" max="14" width="8.5" style="5" customWidth="1"/>
    <col min="15" max="15" width="10" style="5" customWidth="1"/>
    <col min="16" max="27" width="7.375" style="5" customWidth="1"/>
    <col min="28" max="16377" width="4.875" style="5" customWidth="1"/>
    <col min="16378" max="16378" width="4.875" style="5"/>
    <col min="16379" max="16384" width="7.375" style="5"/>
  </cols>
  <sheetData>
    <row r="1" s="1" customFormat="1" customHeight="1" spans="1:15">
      <c r="A1" s="8" t="s">
        <v>0</v>
      </c>
      <c r="B1" s="8"/>
      <c r="C1" s="8"/>
      <c r="D1" s="8"/>
      <c r="E1" s="8"/>
      <c r="F1" s="8"/>
      <c r="G1" s="9"/>
      <c r="H1" s="9"/>
      <c r="I1" s="9"/>
      <c r="J1" s="9"/>
      <c r="K1" s="30"/>
      <c r="L1" s="9"/>
      <c r="M1" s="8"/>
      <c r="N1" s="8"/>
      <c r="O1" s="8"/>
    </row>
    <row r="2" s="1" customFormat="1" customHeight="1" spans="1:15">
      <c r="A2" s="10"/>
      <c r="B2" s="11"/>
      <c r="C2" s="11"/>
      <c r="D2" s="11"/>
      <c r="E2" s="11"/>
      <c r="F2" s="11"/>
      <c r="G2" s="12"/>
      <c r="H2" s="12"/>
      <c r="I2" s="12"/>
      <c r="J2" s="12"/>
      <c r="K2" s="31"/>
      <c r="L2" s="12"/>
      <c r="M2" s="11"/>
      <c r="N2" s="11"/>
      <c r="O2" s="11"/>
    </row>
    <row r="3" s="2" customFormat="1" customHeight="1" spans="1:15">
      <c r="A3" s="13" t="s">
        <v>1</v>
      </c>
      <c r="B3" s="14" t="s">
        <v>2</v>
      </c>
      <c r="C3" s="15" t="s">
        <v>3</v>
      </c>
      <c r="D3" s="15" t="s">
        <v>4</v>
      </c>
      <c r="E3" s="15" t="s">
        <v>5</v>
      </c>
      <c r="F3" s="15" t="s">
        <v>6</v>
      </c>
      <c r="G3" s="16" t="s">
        <v>7</v>
      </c>
      <c r="H3" s="16" t="s">
        <v>8</v>
      </c>
      <c r="I3" s="16" t="s">
        <v>9</v>
      </c>
      <c r="J3" s="16" t="s">
        <v>10</v>
      </c>
      <c r="K3" s="32" t="s">
        <v>11</v>
      </c>
      <c r="L3" s="16" t="s">
        <v>12</v>
      </c>
      <c r="M3" s="15" t="s">
        <v>13</v>
      </c>
      <c r="N3" s="15" t="s">
        <v>14</v>
      </c>
      <c r="O3" s="15" t="s">
        <v>15</v>
      </c>
    </row>
    <row r="4" s="2" customFormat="1" customHeight="1" spans="1:16">
      <c r="A4" s="17">
        <v>1</v>
      </c>
      <c r="B4" s="18" t="s">
        <v>16</v>
      </c>
      <c r="C4" s="19" t="s">
        <v>17</v>
      </c>
      <c r="D4" s="19" t="s">
        <v>18</v>
      </c>
      <c r="E4" s="20">
        <v>2731.08</v>
      </c>
      <c r="F4" s="20">
        <v>548.3</v>
      </c>
      <c r="G4" s="21">
        <f>E4-F4</f>
        <v>2182.78</v>
      </c>
      <c r="H4" s="22">
        <v>853.38</v>
      </c>
      <c r="I4" s="20">
        <v>0</v>
      </c>
      <c r="J4" s="21">
        <f>G4-H4-I4</f>
        <v>1329.4</v>
      </c>
      <c r="K4" s="33">
        <v>0.7</v>
      </c>
      <c r="L4" s="21">
        <v>930.58</v>
      </c>
      <c r="M4" s="25">
        <v>795.78</v>
      </c>
      <c r="N4" s="25">
        <v>134.8</v>
      </c>
      <c r="O4" s="34" t="s">
        <v>19</v>
      </c>
      <c r="P4" s="35"/>
    </row>
    <row r="5" s="3" customFormat="1" customHeight="1" spans="1:16">
      <c r="A5" s="14">
        <v>2</v>
      </c>
      <c r="B5" s="23" t="s">
        <v>20</v>
      </c>
      <c r="C5" s="24" t="s">
        <v>21</v>
      </c>
      <c r="D5" s="24" t="s">
        <v>22</v>
      </c>
      <c r="E5" s="24">
        <v>11426.89</v>
      </c>
      <c r="F5" s="21">
        <v>4443</v>
      </c>
      <c r="G5" s="21">
        <f>E5-F5</f>
        <v>6983.89</v>
      </c>
      <c r="H5" s="25">
        <v>1885.5</v>
      </c>
      <c r="I5" s="21">
        <v>4443</v>
      </c>
      <c r="J5" s="21">
        <f>G5-H5-I5</f>
        <v>655.389999999999</v>
      </c>
      <c r="K5" s="36">
        <v>0.7</v>
      </c>
      <c r="L5" s="21">
        <v>1674.67</v>
      </c>
      <c r="M5" s="37">
        <v>930.58</v>
      </c>
      <c r="N5" s="37">
        <v>744.09</v>
      </c>
      <c r="O5" s="34" t="s">
        <v>19</v>
      </c>
      <c r="P5" s="38"/>
    </row>
    <row r="6" s="3" customFormat="1" customHeight="1" spans="1:16">
      <c r="A6" s="14">
        <v>3</v>
      </c>
      <c r="B6" s="23" t="s">
        <v>23</v>
      </c>
      <c r="C6" s="24" t="s">
        <v>21</v>
      </c>
      <c r="D6" s="24" t="s">
        <v>24</v>
      </c>
      <c r="E6" s="21">
        <v>7223.19</v>
      </c>
      <c r="F6" s="21">
        <v>2040.72</v>
      </c>
      <c r="G6" s="21">
        <f>E6-F6</f>
        <v>5182.47</v>
      </c>
      <c r="H6" s="25">
        <v>3787.45</v>
      </c>
      <c r="I6" s="21">
        <v>0</v>
      </c>
      <c r="J6" s="21">
        <f>G6-H6-I6</f>
        <v>1395.02</v>
      </c>
      <c r="K6" s="36">
        <v>0.7</v>
      </c>
      <c r="L6" s="21">
        <v>976.51</v>
      </c>
      <c r="M6" s="25">
        <v>714.88</v>
      </c>
      <c r="N6" s="25">
        <v>261.63</v>
      </c>
      <c r="O6" s="34" t="s">
        <v>19</v>
      </c>
      <c r="P6" s="38"/>
    </row>
    <row r="7" customHeight="1" spans="1:16">
      <c r="A7" s="26" t="s">
        <v>25</v>
      </c>
      <c r="B7" s="27"/>
      <c r="C7" s="27"/>
      <c r="D7" s="27"/>
      <c r="E7" s="27"/>
      <c r="F7" s="27"/>
      <c r="G7" s="27"/>
      <c r="H7" s="27"/>
      <c r="I7" s="27"/>
      <c r="J7" s="27"/>
      <c r="K7" s="39"/>
      <c r="L7" s="40"/>
      <c r="M7" s="41"/>
      <c r="N7" s="42">
        <f>SUM(N4:N6)</f>
        <v>1140.52</v>
      </c>
      <c r="O7" s="43"/>
      <c r="P7" s="44"/>
    </row>
    <row r="8" customHeight="1" spans="7:14">
      <c r="G8" s="28"/>
      <c r="H8" s="28"/>
      <c r="I8" s="28"/>
      <c r="J8" s="28"/>
      <c r="M8" s="29"/>
      <c r="N8" s="29"/>
    </row>
    <row r="9" customHeight="1" spans="5:14">
      <c r="E9" s="29"/>
      <c r="F9" s="29"/>
      <c r="G9" s="29"/>
      <c r="H9" s="28"/>
      <c r="I9" s="28"/>
      <c r="J9" s="28"/>
      <c r="M9" s="29"/>
      <c r="N9" s="29"/>
    </row>
    <row r="10" customHeight="1" spans="4:14">
      <c r="D10" s="29"/>
      <c r="E10" s="29"/>
      <c r="F10" s="29"/>
      <c r="G10" s="29"/>
      <c r="H10" s="28"/>
      <c r="I10" s="28"/>
      <c r="J10" s="28"/>
      <c r="M10" s="29"/>
      <c r="N10" s="29"/>
    </row>
    <row r="11" customHeight="1" spans="7:14">
      <c r="G11" s="28"/>
      <c r="H11" s="28"/>
      <c r="I11" s="28"/>
      <c r="J11" s="28"/>
      <c r="M11" s="29"/>
      <c r="N11" s="29"/>
    </row>
  </sheetData>
  <mergeCells count="5">
    <mergeCell ref="A1:O1"/>
    <mergeCell ref="A2:O2"/>
    <mergeCell ref="A7:K7"/>
    <mergeCell ref="L7:M7"/>
    <mergeCell ref="E9:G10"/>
  </mergeCells>
  <pageMargins left="0.354166666666667" right="0.7" top="0.75" bottom="0.75" header="0.3" footer="0.3"/>
  <pageSetup paperSize="9" scale="70" orientation="landscape"/>
  <headerFooter/>
  <ignoredErrors>
    <ignoredError sqref="K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钟山+北部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XNH-0001</dc:creator>
  <cp:lastModifiedBy>Administrator</cp:lastModifiedBy>
  <dcterms:created xsi:type="dcterms:W3CDTF">2019-02-03T01:46:00Z</dcterms:created>
  <dcterms:modified xsi:type="dcterms:W3CDTF">2022-10-14T00:58:29Z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KSOReadingLayout">
    <vt:bool>true</vt:bool>
  </property>
  <property fmtid="{D5CDD505-2E9C-101B-9397-08002B2CF9AE}" pid="4" name="ICV">
    <vt:lpwstr>583E18B4184849A1A3E4A136EBE71734</vt:lpwstr>
  </property>
</Properties>
</file>